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31" l="1"/>
  <c r="DM99" i="1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3" l="1"/>
  <c r="AB93"/>
  <c r="AB88"/>
  <c r="AB80"/>
  <c r="AB60"/>
  <c r="AB32"/>
  <c r="AB8"/>
  <c r="AB4"/>
  <c r="AB73" i="62"/>
  <c r="AB65"/>
  <c r="AB61"/>
  <c r="AB57"/>
  <c r="AB49"/>
  <c r="AB45"/>
  <c r="AB37"/>
  <c r="AB5"/>
  <c r="AB52"/>
  <c r="AB81" i="61"/>
  <c r="AB92"/>
  <c r="AB88"/>
  <c r="AB80"/>
  <c r="AB56"/>
  <c r="AB52"/>
  <c r="AB40"/>
  <c r="AB32"/>
  <c r="AB4"/>
  <c r="AA8" i="63"/>
  <c r="AA6"/>
  <c r="AA81" i="62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63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16"/>
  <c r="V98"/>
  <c r="O98"/>
  <c r="V10" i="56"/>
  <c r="O10"/>
  <c r="V24"/>
  <c r="V26"/>
  <c r="O26"/>
  <c r="V40"/>
  <c r="V42"/>
  <c r="N8" i="55"/>
  <c r="F9"/>
  <c r="I99"/>
  <c r="M99"/>
  <c r="G10"/>
  <c r="N12"/>
  <c r="F13"/>
  <c r="V22"/>
  <c r="G26"/>
  <c r="N28"/>
  <c r="O28" s="1"/>
  <c r="F29"/>
  <c r="V38"/>
  <c r="G42"/>
  <c r="N44"/>
  <c r="O44" s="1"/>
  <c r="F45"/>
  <c r="G58"/>
  <c r="N60"/>
  <c r="F61"/>
  <c r="O72"/>
  <c r="O80"/>
  <c r="O92"/>
  <c r="O13" i="56"/>
  <c r="O45"/>
  <c r="O65"/>
  <c r="V62" i="55"/>
  <c r="V66"/>
  <c r="O66"/>
  <c r="V74"/>
  <c r="O74"/>
  <c r="V82"/>
  <c r="V94"/>
  <c r="O94"/>
  <c r="V6" i="56"/>
  <c r="O15"/>
  <c r="V22"/>
  <c r="V36"/>
  <c r="V38"/>
  <c r="O47"/>
  <c r="V52"/>
  <c r="V54"/>
  <c r="O54"/>
  <c r="V59"/>
  <c r="V62"/>
  <c r="O62"/>
  <c r="V70"/>
  <c r="O70"/>
  <c r="V78"/>
  <c r="O78"/>
  <c r="V86"/>
  <c r="V94"/>
  <c r="V68" i="57"/>
  <c r="V13" i="58"/>
  <c r="V12" i="55"/>
  <c r="O17"/>
  <c r="V17"/>
  <c r="V28"/>
  <c r="V90"/>
  <c r="V18" i="56"/>
  <c r="O18"/>
  <c r="O32"/>
  <c r="V32"/>
  <c r="V34"/>
  <c r="O34"/>
  <c r="V48"/>
  <c r="V50"/>
  <c r="O50"/>
  <c r="B99" i="55"/>
  <c r="F3"/>
  <c r="K99"/>
  <c r="F5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V70" i="55"/>
  <c r="O70"/>
  <c r="V78"/>
  <c r="V86"/>
  <c r="O86"/>
  <c r="V14" i="56"/>
  <c r="V28"/>
  <c r="V30"/>
  <c r="O30"/>
  <c r="V39"/>
  <c r="V44"/>
  <c r="V46"/>
  <c r="O46"/>
  <c r="V58"/>
  <c r="V63"/>
  <c r="V66"/>
  <c r="O66"/>
  <c r="V74"/>
  <c r="V90"/>
  <c r="V98"/>
  <c r="J99" i="55"/>
  <c r="G6"/>
  <c r="N24"/>
  <c r="N40"/>
  <c r="O40" s="1"/>
  <c r="N56"/>
  <c r="O56" s="1"/>
  <c r="O25" i="58"/>
  <c r="V54"/>
  <c r="V70"/>
  <c r="V7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66"/>
  <c r="V82"/>
  <c r="V98"/>
  <c r="V68" i="55"/>
  <c r="V72"/>
  <c r="V76"/>
  <c r="V80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65"/>
  <c r="O65"/>
  <c r="N3" i="56"/>
  <c r="G88" i="57"/>
  <c r="N90"/>
  <c r="F91"/>
  <c r="K99" i="58"/>
  <c r="U99"/>
  <c r="F9"/>
  <c r="F17"/>
  <c r="V26"/>
  <c r="V42"/>
  <c r="V58"/>
  <c r="V74"/>
  <c r="V77"/>
  <c r="V90"/>
  <c r="N78" i="57"/>
  <c r="F79"/>
  <c r="N94"/>
  <c r="N98"/>
  <c r="J99" i="58"/>
  <c r="N3"/>
  <c r="N6"/>
  <c r="O6" s="1"/>
  <c r="N14"/>
  <c r="N22"/>
  <c r="O22" s="1"/>
  <c r="O27"/>
  <c r="V27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N98" i="78"/>
  <c r="K11"/>
  <c r="O81"/>
  <c r="J83"/>
  <c r="Q66"/>
  <c r="Q15"/>
  <c r="Q89"/>
  <c r="P17"/>
  <c r="I87"/>
  <c r="N92"/>
  <c r="B52"/>
  <c r="B68"/>
  <c r="G46"/>
  <c r="J11"/>
  <c r="I47"/>
  <c r="H47"/>
  <c r="K66"/>
  <c r="L7"/>
  <c r="Q65"/>
  <c r="N79"/>
  <c r="L83"/>
  <c r="O12"/>
  <c r="B5"/>
  <c r="J28"/>
  <c r="J67"/>
  <c r="J95"/>
  <c r="P45"/>
  <c r="Q62"/>
  <c r="B56"/>
  <c r="P46"/>
  <c r="Q98"/>
  <c r="I56"/>
  <c r="H33"/>
  <c r="G52"/>
  <c r="K33"/>
  <c r="I8"/>
  <c r="N40"/>
  <c r="L42"/>
  <c r="I21"/>
  <c r="B29"/>
  <c r="L84"/>
  <c r="P61"/>
  <c r="J10"/>
  <c r="K30"/>
  <c r="P65"/>
  <c r="B3"/>
  <c r="I66"/>
  <c r="K28"/>
  <c r="G96"/>
  <c r="N87"/>
  <c r="O19"/>
  <c r="B78"/>
  <c r="I34"/>
  <c r="L46"/>
  <c r="H82"/>
  <c r="N57"/>
  <c r="B17"/>
  <c r="H56"/>
  <c r="G51"/>
  <c r="I58"/>
  <c r="K43"/>
  <c r="I55"/>
  <c r="G63"/>
  <c r="L30"/>
  <c r="Q83"/>
  <c r="I11"/>
  <c r="N11"/>
  <c r="Q81"/>
  <c r="O51"/>
  <c r="G41"/>
  <c r="K90"/>
  <c r="O88"/>
  <c r="N50"/>
  <c r="Q92"/>
  <c r="Q10"/>
  <c r="G58"/>
  <c r="J48"/>
  <c r="I54"/>
  <c r="I95"/>
  <c r="L39"/>
  <c r="J66"/>
  <c r="G61"/>
  <c r="B86"/>
  <c r="P40"/>
  <c r="J98"/>
  <c r="J47"/>
  <c r="H45"/>
  <c r="I46"/>
  <c r="L82"/>
  <c r="L61"/>
  <c r="P64"/>
  <c r="G73"/>
  <c r="J87"/>
  <c r="K4"/>
  <c r="P72"/>
  <c r="N77"/>
  <c r="G33"/>
  <c r="G74"/>
  <c r="P76"/>
  <c r="O94"/>
  <c r="P51"/>
  <c r="P4"/>
  <c r="P86"/>
  <c r="L95"/>
  <c r="J56"/>
  <c r="Q97"/>
  <c r="J33"/>
  <c r="P57"/>
  <c r="Q7"/>
  <c r="L69"/>
  <c r="L41"/>
  <c r="K68"/>
  <c r="B4"/>
  <c r="H81"/>
  <c r="G29"/>
  <c r="Q51"/>
  <c r="I36"/>
  <c r="G5"/>
  <c r="Q35"/>
  <c r="B74"/>
  <c r="L27"/>
  <c r="Q28"/>
  <c r="O34"/>
  <c r="H41"/>
  <c r="J30"/>
  <c r="H90"/>
  <c r="H34"/>
  <c r="G49"/>
  <c r="P73"/>
  <c r="P96"/>
  <c r="Q11"/>
  <c r="H27"/>
  <c r="G22"/>
  <c r="Q4"/>
  <c r="O61"/>
  <c r="Q88"/>
  <c r="L36"/>
  <c r="P92"/>
  <c r="O13"/>
  <c r="H57"/>
  <c r="Q33"/>
  <c r="P58"/>
  <c r="Q47"/>
  <c r="I82"/>
  <c r="I51"/>
  <c r="G60"/>
  <c r="O75"/>
  <c r="H23"/>
  <c r="L72"/>
  <c r="L47"/>
  <c r="B96"/>
  <c r="H46"/>
  <c r="N22"/>
  <c r="K60"/>
  <c r="K75"/>
  <c r="N20"/>
  <c r="O79"/>
  <c r="K82"/>
  <c r="B33"/>
  <c r="J20"/>
  <c r="H12"/>
  <c r="G48"/>
  <c r="I32"/>
  <c r="O96"/>
  <c r="N41"/>
  <c r="N4"/>
  <c r="B71"/>
  <c r="N86"/>
  <c r="I83"/>
  <c r="G39"/>
  <c r="L54"/>
  <c r="P56"/>
  <c r="H4"/>
  <c r="P35"/>
  <c r="P63"/>
  <c r="B9"/>
  <c r="G40"/>
  <c r="G16"/>
  <c r="H87"/>
  <c r="J94"/>
  <c r="I6"/>
  <c r="G25"/>
  <c r="K76"/>
  <c r="K26"/>
  <c r="I85"/>
  <c r="P39"/>
  <c r="K45"/>
  <c r="J63"/>
  <c r="P79"/>
  <c r="G70"/>
  <c r="G14"/>
  <c r="B65"/>
  <c r="O98"/>
  <c r="B95"/>
  <c r="B57"/>
  <c r="B14"/>
  <c r="O66"/>
  <c r="I44"/>
  <c r="J31"/>
  <c r="B34"/>
  <c r="N63"/>
  <c r="N94"/>
  <c r="G86"/>
  <c r="B45"/>
  <c r="O6"/>
  <c r="J90"/>
  <c r="N23"/>
  <c r="L90"/>
  <c r="O55"/>
  <c r="L85"/>
  <c r="N64"/>
  <c r="L43"/>
  <c r="N96"/>
  <c r="J34"/>
  <c r="L23"/>
  <c r="H39"/>
  <c r="L40"/>
  <c r="H16"/>
  <c r="Q45"/>
  <c r="N29"/>
  <c r="G80"/>
  <c r="Q46"/>
  <c r="I5"/>
  <c r="J74"/>
  <c r="I12"/>
  <c r="K77"/>
  <c r="L33"/>
  <c r="G66"/>
  <c r="G62"/>
  <c r="H76"/>
  <c r="K31"/>
  <c r="B35"/>
  <c r="G12"/>
  <c r="H88"/>
  <c r="K13"/>
  <c r="O93"/>
  <c r="P42"/>
  <c r="I14"/>
  <c r="J69"/>
  <c r="B75"/>
  <c r="B88"/>
  <c r="H55"/>
  <c r="O36"/>
  <c r="G23"/>
  <c r="G54"/>
  <c r="Q94"/>
  <c r="L96"/>
  <c r="O43"/>
  <c r="J49"/>
  <c r="G19"/>
  <c r="O56"/>
  <c r="J71"/>
  <c r="K10"/>
  <c r="Q87"/>
  <c r="N73"/>
  <c r="K57"/>
  <c r="B44"/>
  <c r="H5"/>
  <c r="G20"/>
  <c r="G77"/>
  <c r="N3"/>
  <c r="P27"/>
  <c r="I49"/>
  <c r="K86"/>
  <c r="H58"/>
  <c r="I3"/>
  <c r="P8"/>
  <c r="O85"/>
  <c r="L94"/>
  <c r="N82"/>
  <c r="K41"/>
  <c r="P80"/>
  <c r="Q64"/>
  <c r="L71"/>
  <c r="O77"/>
  <c r="L6"/>
  <c r="Q43"/>
  <c r="H40"/>
  <c r="B92"/>
  <c r="J80"/>
  <c r="K64"/>
  <c r="P20"/>
  <c r="J35"/>
  <c r="O5"/>
  <c r="K85"/>
  <c r="J21"/>
  <c r="H7"/>
  <c r="Q8"/>
  <c r="K32"/>
  <c r="Q60"/>
  <c r="G81"/>
  <c r="L44"/>
  <c r="I31"/>
  <c r="P7"/>
  <c r="B76"/>
  <c r="G28"/>
  <c r="P82"/>
  <c r="P34"/>
  <c r="J3"/>
  <c r="L34"/>
  <c r="P50"/>
  <c r="H96"/>
  <c r="I9"/>
  <c r="Q22"/>
  <c r="O47"/>
  <c r="G30"/>
  <c r="Q56"/>
  <c r="G45"/>
  <c r="K74"/>
  <c r="K8"/>
  <c r="N17"/>
  <c r="O59"/>
  <c r="K42"/>
  <c r="L52"/>
  <c r="P38"/>
  <c r="Q75"/>
  <c r="J82"/>
  <c r="K21"/>
  <c r="Q70"/>
  <c r="N24"/>
  <c r="B43"/>
  <c r="H6"/>
  <c r="G15"/>
  <c r="G76"/>
  <c r="J18"/>
  <c r="N27"/>
  <c r="K46"/>
  <c r="J86"/>
  <c r="Q12"/>
  <c r="B90"/>
  <c r="J76"/>
  <c r="O84"/>
  <c r="G17"/>
  <c r="G4"/>
  <c r="J41"/>
  <c r="Q58"/>
  <c r="P62"/>
  <c r="P66"/>
  <c r="Q77"/>
  <c r="J9"/>
  <c r="H65"/>
  <c r="I48"/>
  <c r="O14"/>
  <c r="L60"/>
  <c r="O31"/>
  <c r="E1"/>
  <c r="I35"/>
  <c r="G83"/>
  <c r="L31"/>
  <c r="O7"/>
  <c r="G7"/>
  <c r="Q19"/>
  <c r="K73"/>
  <c r="O53"/>
  <c r="H15"/>
  <c r="J55"/>
  <c r="P88"/>
  <c r="O17"/>
  <c r="G9"/>
  <c r="I90"/>
  <c r="L48"/>
  <c r="P85"/>
  <c r="K3"/>
  <c r="N44"/>
  <c r="B47"/>
  <c r="L28"/>
  <c r="I19"/>
  <c r="K56"/>
  <c r="H17"/>
  <c r="Q69"/>
  <c r="Q67"/>
  <c r="G65"/>
  <c r="O35"/>
  <c r="L74"/>
  <c r="P16"/>
  <c r="J22"/>
  <c r="H10"/>
  <c r="K50"/>
  <c r="B19"/>
  <c r="H97"/>
  <c r="P22"/>
  <c r="Q3"/>
  <c r="H85"/>
  <c r="N61"/>
  <c r="B42"/>
  <c r="H3"/>
  <c r="I84"/>
  <c r="G71"/>
  <c r="L18"/>
  <c r="B28"/>
  <c r="I23"/>
  <c r="K7"/>
  <c r="O23"/>
  <c r="Q55"/>
  <c r="G3"/>
  <c r="O67"/>
  <c r="N6"/>
  <c r="B85"/>
  <c r="I38"/>
  <c r="L93"/>
  <c r="O62"/>
  <c r="N66"/>
  <c r="O74"/>
  <c r="L9"/>
  <c r="H66"/>
  <c r="K59"/>
  <c r="J84"/>
  <c r="K71"/>
  <c r="J45"/>
  <c r="N31"/>
  <c r="L24"/>
  <c r="H84"/>
  <c r="N48"/>
  <c r="J15"/>
  <c r="J23"/>
  <c r="Q6"/>
  <c r="K83"/>
  <c r="J46"/>
  <c r="G59"/>
  <c r="H71"/>
  <c r="N88"/>
  <c r="Q17"/>
  <c r="N81"/>
  <c r="I70"/>
  <c r="K29"/>
  <c r="P84"/>
  <c r="I88"/>
  <c r="Q44"/>
  <c r="J16"/>
  <c r="K79"/>
  <c r="P13"/>
  <c r="I67"/>
  <c r="I74"/>
  <c r="O68"/>
  <c r="Q54"/>
  <c r="B6"/>
  <c r="P74"/>
  <c r="L76"/>
  <c r="N14"/>
  <c r="I22"/>
  <c r="K55"/>
  <c r="N71"/>
  <c r="B18"/>
  <c r="L13"/>
  <c r="K20"/>
  <c r="B39"/>
  <c r="O73"/>
  <c r="P71"/>
  <c r="P11"/>
  <c r="Q78"/>
  <c r="G21"/>
  <c r="G78"/>
  <c r="B53"/>
  <c r="O89"/>
  <c r="K49"/>
  <c r="K27"/>
  <c r="N43"/>
  <c r="G35"/>
  <c r="P9"/>
  <c r="Q96"/>
  <c r="Q34"/>
  <c r="N78"/>
  <c r="L38"/>
  <c r="G55"/>
  <c r="N75"/>
  <c r="H24"/>
  <c r="Q74"/>
  <c r="J36"/>
  <c r="N58"/>
  <c r="H43"/>
  <c r="N5"/>
  <c r="J61"/>
  <c r="I75"/>
  <c r="Q20"/>
  <c r="Q41"/>
  <c r="G10"/>
  <c r="B61"/>
  <c r="L20"/>
  <c r="G8"/>
  <c r="Q9"/>
  <c r="L32"/>
  <c r="O60"/>
  <c r="G82"/>
  <c r="P5"/>
  <c r="L75"/>
  <c r="P89"/>
  <c r="N52"/>
  <c r="N36"/>
  <c r="K37"/>
  <c r="H51"/>
  <c r="J73"/>
  <c r="K92"/>
  <c r="B81"/>
  <c r="G2"/>
  <c r="P23"/>
  <c r="H59"/>
  <c r="H93"/>
  <c r="J97"/>
  <c r="Q57"/>
  <c r="I73"/>
  <c r="K87"/>
  <c r="G43"/>
  <c r="O15"/>
  <c r="O28"/>
  <c r="I45"/>
  <c r="I63"/>
  <c r="N69"/>
  <c r="J92"/>
  <c r="L56"/>
  <c r="B36"/>
  <c r="H25"/>
  <c r="Q76"/>
  <c r="B38"/>
  <c r="H53"/>
  <c r="B40"/>
  <c r="O25"/>
  <c r="Q23"/>
  <c r="N90"/>
  <c r="P14"/>
  <c r="H32"/>
  <c r="P36"/>
  <c r="Q30"/>
  <c r="H30"/>
  <c r="G44"/>
  <c r="K40"/>
  <c r="K18"/>
  <c r="H29"/>
  <c r="N51"/>
  <c r="I97"/>
  <c r="P32"/>
  <c r="H44"/>
  <c r="K48"/>
  <c r="B80"/>
  <c r="J91"/>
  <c r="J42"/>
  <c r="P31"/>
  <c r="J50"/>
  <c r="O11"/>
  <c r="P48"/>
  <c r="L4"/>
  <c r="O22"/>
  <c r="Q27"/>
  <c r="I26"/>
  <c r="Q85"/>
  <c r="B8"/>
  <c r="I62"/>
  <c r="N89"/>
  <c r="Q14"/>
  <c r="G50"/>
  <c r="N85"/>
  <c r="Q39"/>
  <c r="I7"/>
  <c r="G32"/>
  <c r="P75"/>
  <c r="L17"/>
  <c r="I68"/>
  <c r="P53"/>
  <c r="L21"/>
  <c r="J96"/>
  <c r="O69"/>
  <c r="P91"/>
  <c r="N12"/>
  <c r="Q91"/>
  <c r="I96"/>
  <c r="B37"/>
  <c r="N26"/>
  <c r="K44"/>
  <c r="L63"/>
  <c r="I60"/>
  <c r="J13"/>
  <c r="L81"/>
  <c r="G67"/>
  <c r="J52"/>
  <c r="B26"/>
  <c r="I24"/>
  <c r="G97"/>
  <c r="L64"/>
  <c r="G92"/>
  <c r="O24"/>
  <c r="O58"/>
  <c r="N7"/>
  <c r="Q90"/>
  <c r="N30"/>
  <c r="G38"/>
  <c r="P19"/>
  <c r="Q32"/>
  <c r="G87"/>
  <c r="G27"/>
  <c r="B55"/>
  <c r="L29"/>
  <c r="P68"/>
  <c r="H21"/>
  <c r="B87"/>
  <c r="I52"/>
  <c r="L26"/>
  <c r="K54"/>
  <c r="L55"/>
  <c r="I91"/>
  <c r="Q59"/>
  <c r="O18"/>
  <c r="I50"/>
  <c r="O70"/>
  <c r="Q71"/>
  <c r="P98"/>
  <c r="B48"/>
  <c r="B27"/>
  <c r="B23"/>
  <c r="G6"/>
  <c r="Q84"/>
  <c r="H35"/>
  <c r="O27"/>
  <c r="B93"/>
  <c r="B62"/>
  <c r="B66"/>
  <c r="O30"/>
  <c r="G88"/>
  <c r="H31"/>
  <c r="K38"/>
  <c r="L79"/>
  <c r="L51"/>
  <c r="J29"/>
  <c r="H54"/>
  <c r="Q79"/>
  <c r="G42"/>
  <c r="N84"/>
  <c r="N21"/>
  <c r="H42"/>
  <c r="K93"/>
  <c r="I93"/>
  <c r="Q26"/>
  <c r="J62"/>
  <c r="K53"/>
  <c r="F1"/>
  <c r="J32"/>
  <c r="K81"/>
  <c r="H70"/>
  <c r="N67"/>
  <c r="K95"/>
  <c r="L25"/>
  <c r="B60"/>
  <c r="J75"/>
  <c r="P6"/>
  <c r="I37"/>
  <c r="L49"/>
  <c r="L8"/>
  <c r="P90"/>
  <c r="P33"/>
  <c r="H37"/>
  <c r="K84"/>
  <c r="O95"/>
  <c r="B30"/>
  <c r="O91"/>
  <c r="N60"/>
  <c r="J26"/>
  <c r="J88"/>
  <c r="J19"/>
  <c r="N32"/>
  <c r="L53"/>
  <c r="N72"/>
  <c r="Q29"/>
  <c r="P15"/>
  <c r="K58"/>
  <c r="L87"/>
  <c r="N18"/>
  <c r="L35"/>
  <c r="N70"/>
  <c r="N59"/>
  <c r="B63"/>
  <c r="I30"/>
  <c r="Q16"/>
  <c r="B22"/>
  <c r="H78"/>
  <c r="K65"/>
  <c r="G37"/>
  <c r="J40"/>
  <c r="N93"/>
  <c r="B67"/>
  <c r="H52"/>
  <c r="O32"/>
  <c r="G94"/>
  <c r="L3"/>
  <c r="J38"/>
  <c r="J27"/>
  <c r="H74"/>
  <c r="B54"/>
  <c r="N37"/>
  <c r="J77"/>
  <c r="P10"/>
  <c r="L97"/>
  <c r="Q21"/>
  <c r="H13"/>
  <c r="K9"/>
  <c r="H50"/>
  <c r="P29"/>
  <c r="L62"/>
  <c r="J53"/>
  <c r="C1"/>
  <c r="L12"/>
  <c r="G90"/>
  <c r="G34"/>
  <c r="K36"/>
  <c r="B7"/>
  <c r="H28"/>
  <c r="L98"/>
  <c r="O72"/>
  <c r="J64"/>
  <c r="P3"/>
  <c r="N16"/>
  <c r="B83"/>
  <c r="O90"/>
  <c r="Q13"/>
  <c r="G57"/>
  <c r="P37"/>
  <c r="L59"/>
  <c r="B97"/>
  <c r="K72"/>
  <c r="O45"/>
  <c r="B77"/>
  <c r="N62"/>
  <c r="P69"/>
  <c r="N53"/>
  <c r="J6"/>
  <c r="H95"/>
  <c r="I59"/>
  <c r="N15"/>
  <c r="J60"/>
  <c r="L45"/>
  <c r="Q31"/>
  <c r="K22"/>
  <c r="G84"/>
  <c r="Q48"/>
  <c r="I15"/>
  <c r="I10"/>
  <c r="H49"/>
  <c r="N74"/>
  <c r="B94"/>
  <c r="J57"/>
  <c r="J44"/>
  <c r="O3"/>
  <c r="O16"/>
  <c r="N80"/>
  <c r="N56"/>
  <c r="Q52"/>
  <c r="P67"/>
  <c r="J7"/>
  <c r="P44"/>
  <c r="I16"/>
  <c r="J79"/>
  <c r="O54"/>
  <c r="I92"/>
  <c r="I77"/>
  <c r="Q68"/>
  <c r="Q37"/>
  <c r="K39"/>
  <c r="I98"/>
  <c r="N8"/>
  <c r="B73"/>
  <c r="O39"/>
  <c r="G72"/>
  <c r="B72"/>
  <c r="B25"/>
  <c r="K12"/>
  <c r="I81"/>
  <c r="H67"/>
  <c r="O87"/>
  <c r="P97"/>
  <c r="Q5"/>
  <c r="H38"/>
  <c r="J93"/>
  <c r="O92"/>
  <c r="H83"/>
  <c r="N39"/>
  <c r="P59"/>
  <c r="I61"/>
  <c r="O44"/>
  <c r="B32"/>
  <c r="L16"/>
  <c r="G95"/>
  <c r="H8"/>
  <c r="P30"/>
  <c r="L80"/>
  <c r="N97"/>
  <c r="O4"/>
  <c r="J70"/>
  <c r="L92"/>
  <c r="L11"/>
  <c r="J37"/>
  <c r="O21"/>
  <c r="O46"/>
  <c r="H92"/>
  <c r="H98"/>
  <c r="Q95"/>
  <c r="K14"/>
  <c r="H61"/>
  <c r="I13"/>
  <c r="K52"/>
  <c r="K80"/>
  <c r="P94"/>
  <c r="B2"/>
  <c r="O76"/>
  <c r="P25"/>
  <c r="G56"/>
  <c r="L37"/>
  <c r="H19"/>
  <c r="N46"/>
  <c r="B69"/>
  <c r="B59"/>
  <c r="Q82"/>
  <c r="J14"/>
  <c r="H62"/>
  <c r="P87"/>
  <c r="Q38"/>
  <c r="B79"/>
  <c r="N28"/>
  <c r="O82"/>
  <c r="B70"/>
  <c r="N19"/>
  <c r="I89"/>
  <c r="Q73"/>
  <c r="B82"/>
  <c r="P26"/>
  <c r="B13"/>
  <c r="I41"/>
  <c r="P95"/>
  <c r="I27"/>
  <c r="K96"/>
  <c r="G13"/>
  <c r="J65"/>
  <c r="I80"/>
  <c r="Q49"/>
  <c r="O71"/>
  <c r="K88"/>
  <c r="G93"/>
  <c r="N47"/>
  <c r="B84"/>
  <c r="H18"/>
  <c r="H73"/>
  <c r="O9"/>
  <c r="J17"/>
  <c r="N76"/>
  <c r="L89"/>
  <c r="O29"/>
  <c r="H72"/>
  <c r="G18"/>
  <c r="K61"/>
  <c r="H9"/>
  <c r="O10"/>
  <c r="K5"/>
  <c r="L66"/>
  <c r="K24"/>
  <c r="N55"/>
  <c r="O64"/>
  <c r="B49"/>
  <c r="I33"/>
  <c r="O37"/>
  <c r="G64"/>
  <c r="G31"/>
  <c r="P28"/>
  <c r="Q93"/>
  <c r="O52"/>
  <c r="H63"/>
  <c r="I71"/>
  <c r="N95"/>
  <c r="H2"/>
  <c r="N83"/>
  <c r="Q40"/>
  <c r="I4"/>
  <c r="G47"/>
  <c r="K51"/>
  <c r="L73"/>
  <c r="J78"/>
  <c r="H79"/>
  <c r="H11"/>
  <c r="N38"/>
  <c r="H69"/>
  <c r="O42"/>
  <c r="J59"/>
  <c r="B20"/>
  <c r="O49"/>
  <c r="J12"/>
  <c r="Q72"/>
  <c r="O41"/>
  <c r="L5"/>
  <c r="G53"/>
  <c r="J51"/>
  <c r="J72"/>
  <c r="J68"/>
  <c r="G79"/>
  <c r="G11"/>
  <c r="P41"/>
  <c r="G69"/>
  <c r="N42"/>
  <c r="I29"/>
  <c r="P12"/>
  <c r="K70"/>
  <c r="J43"/>
  <c r="P70"/>
  <c r="H60"/>
  <c r="P83"/>
  <c r="H91"/>
  <c r="I40"/>
  <c r="L70"/>
  <c r="I69"/>
  <c r="H80"/>
  <c r="H14"/>
  <c r="H20"/>
  <c r="H64"/>
  <c r="Q42"/>
  <c r="B98"/>
  <c r="B15"/>
  <c r="O97"/>
  <c r="I43"/>
  <c r="O83"/>
  <c r="O40"/>
  <c r="K17"/>
  <c r="B31"/>
  <c r="P52"/>
  <c r="K35"/>
  <c r="K91"/>
  <c r="B16"/>
  <c r="P24"/>
  <c r="L88"/>
  <c r="O50"/>
  <c r="P55"/>
  <c r="L67"/>
  <c r="P21"/>
  <c r="O26"/>
  <c r="K23"/>
  <c r="I18"/>
  <c r="P81"/>
  <c r="B21"/>
  <c r="Q36"/>
  <c r="O65"/>
  <c r="O63"/>
  <c r="G26"/>
  <c r="N35"/>
  <c r="P77"/>
  <c r="J85"/>
  <c r="Q50"/>
  <c r="I42"/>
  <c r="N91"/>
  <c r="P18"/>
  <c r="I79"/>
  <c r="L50"/>
  <c r="B51"/>
  <c r="G85"/>
  <c r="O48"/>
  <c r="I64"/>
  <c r="O80"/>
  <c r="J58"/>
  <c r="B50"/>
  <c r="Q63"/>
  <c r="J5"/>
  <c r="I20"/>
  <c r="K69"/>
  <c r="O57"/>
  <c r="N13"/>
  <c r="L19"/>
  <c r="B89"/>
  <c r="P47"/>
  <c r="L58"/>
  <c r="P60"/>
  <c r="N54"/>
  <c r="K6"/>
  <c r="K63"/>
  <c r="K98"/>
  <c r="K97"/>
  <c r="H94"/>
  <c r="N33"/>
  <c r="P49"/>
  <c r="J25"/>
  <c r="B58"/>
  <c r="K62"/>
  <c r="L14"/>
  <c r="K89"/>
  <c r="N68"/>
  <c r="N10"/>
  <c r="L78"/>
  <c r="B12"/>
  <c r="H48"/>
  <c r="L91"/>
  <c r="O86"/>
  <c r="N25"/>
  <c r="N34"/>
  <c r="H36"/>
  <c r="K15"/>
  <c r="I25"/>
  <c r="I57"/>
  <c r="O20"/>
  <c r="L68"/>
  <c r="J89"/>
  <c r="K67"/>
  <c r="P54"/>
  <c r="K78"/>
  <c r="B11"/>
  <c r="J54"/>
  <c r="O78"/>
  <c r="Q86"/>
  <c r="K34"/>
  <c r="I76"/>
  <c r="B64"/>
  <c r="J39"/>
  <c r="L22"/>
  <c r="N49"/>
  <c r="B91"/>
  <c r="B41"/>
  <c r="I86"/>
  <c r="I78"/>
  <c r="G24"/>
  <c r="G68"/>
  <c r="B10"/>
  <c r="J4"/>
  <c r="L65"/>
  <c r="Q24"/>
  <c r="K94"/>
  <c r="N9"/>
  <c r="P43"/>
  <c r="H77"/>
  <c r="K25"/>
  <c r="J24"/>
  <c r="I65"/>
  <c r="I17"/>
  <c r="L86"/>
  <c r="O33"/>
  <c r="K19"/>
  <c r="G98"/>
  <c r="D1"/>
  <c r="H89"/>
  <c r="N65"/>
  <c r="G91"/>
  <c r="I72"/>
  <c r="Q53"/>
  <c r="G36"/>
  <c r="Q80"/>
  <c r="L77"/>
  <c r="H22"/>
  <c r="L57"/>
  <c r="Q61"/>
  <c r="I94"/>
  <c r="J8"/>
  <c r="L15"/>
  <c r="P93"/>
  <c r="B46"/>
  <c r="G89"/>
  <c r="Q25"/>
  <c r="B24"/>
  <c r="K16"/>
  <c r="K47"/>
  <c r="H68"/>
  <c r="H86"/>
  <c r="N45"/>
  <c r="L10"/>
  <c r="J81"/>
  <c r="G75"/>
  <c r="P78"/>
  <c r="Q18"/>
  <c r="H75"/>
  <c r="I39"/>
  <c r="I53"/>
  <c r="O38"/>
  <c r="H26"/>
  <c r="I28"/>
  <c r="O8"/>
  <c r="R76" l="1"/>
  <c r="M28"/>
  <c r="R35"/>
  <c r="R54"/>
  <c r="D84"/>
  <c r="C84"/>
  <c r="F84"/>
  <c r="E84"/>
  <c r="R47"/>
  <c r="R95"/>
  <c r="M72"/>
  <c r="E21"/>
  <c r="F21"/>
  <c r="C21"/>
  <c r="D21"/>
  <c r="R65"/>
  <c r="M71"/>
  <c r="M18"/>
  <c r="M81"/>
  <c r="M80"/>
  <c r="R69"/>
  <c r="F25"/>
  <c r="C25"/>
  <c r="D25"/>
  <c r="E25"/>
  <c r="M63"/>
  <c r="F72"/>
  <c r="E72"/>
  <c r="C72"/>
  <c r="D72"/>
  <c r="M53"/>
  <c r="M45"/>
  <c r="D73"/>
  <c r="C73"/>
  <c r="F73"/>
  <c r="E73"/>
  <c r="R8"/>
  <c r="M98"/>
  <c r="M73"/>
  <c r="M77"/>
  <c r="M92"/>
  <c r="C88"/>
  <c r="E88"/>
  <c r="F88"/>
  <c r="D88"/>
  <c r="C75"/>
  <c r="F75"/>
  <c r="D75"/>
  <c r="E75"/>
  <c r="M39"/>
  <c r="F81"/>
  <c r="D81"/>
  <c r="C81"/>
  <c r="E81"/>
  <c r="M16"/>
  <c r="M27"/>
  <c r="M14"/>
  <c r="R36"/>
  <c r="R56"/>
  <c r="R52"/>
  <c r="R80"/>
  <c r="M17"/>
  <c r="E35"/>
  <c r="C35"/>
  <c r="D35"/>
  <c r="F35"/>
  <c r="O99"/>
  <c r="M41"/>
  <c r="M65"/>
  <c r="F94"/>
  <c r="C94"/>
  <c r="E94"/>
  <c r="D94"/>
  <c r="R74"/>
  <c r="D13"/>
  <c r="C13"/>
  <c r="F13"/>
  <c r="E13"/>
  <c r="M12"/>
  <c r="M10"/>
  <c r="M15"/>
  <c r="F89"/>
  <c r="E89"/>
  <c r="C89"/>
  <c r="D89"/>
  <c r="M5"/>
  <c r="C61"/>
  <c r="E61"/>
  <c r="D61"/>
  <c r="F61"/>
  <c r="C16"/>
  <c r="D16"/>
  <c r="F16"/>
  <c r="E16"/>
  <c r="R29"/>
  <c r="M75"/>
  <c r="F82"/>
  <c r="C82"/>
  <c r="D82"/>
  <c r="E82"/>
  <c r="R5"/>
  <c r="R15"/>
  <c r="M59"/>
  <c r="R58"/>
  <c r="R96"/>
  <c r="R53"/>
  <c r="R64"/>
  <c r="R75"/>
  <c r="R62"/>
  <c r="M89"/>
  <c r="E77"/>
  <c r="C77"/>
  <c r="D77"/>
  <c r="F77"/>
  <c r="R9"/>
  <c r="R78"/>
  <c r="R23"/>
  <c r="F97"/>
  <c r="E97"/>
  <c r="C97"/>
  <c r="D97"/>
  <c r="R19"/>
  <c r="F31"/>
  <c r="E31"/>
  <c r="C31"/>
  <c r="D31"/>
  <c r="D45"/>
  <c r="C45"/>
  <c r="E45"/>
  <c r="F45"/>
  <c r="R43"/>
  <c r="D70"/>
  <c r="C70"/>
  <c r="F70"/>
  <c r="E70"/>
  <c r="R94"/>
  <c r="R63"/>
  <c r="C83"/>
  <c r="F83"/>
  <c r="D83"/>
  <c r="E83"/>
  <c r="F34"/>
  <c r="D34"/>
  <c r="E34"/>
  <c r="C34"/>
  <c r="R16"/>
  <c r="R13"/>
  <c r="C53"/>
  <c r="F53"/>
  <c r="E53"/>
  <c r="D53"/>
  <c r="P99"/>
  <c r="M44"/>
  <c r="E14"/>
  <c r="D14"/>
  <c r="C14"/>
  <c r="F14"/>
  <c r="D57"/>
  <c r="F57"/>
  <c r="E57"/>
  <c r="C57"/>
  <c r="R28"/>
  <c r="C95"/>
  <c r="E95"/>
  <c r="F95"/>
  <c r="D95"/>
  <c r="E7"/>
  <c r="C7"/>
  <c r="F7"/>
  <c r="D7"/>
  <c r="E65"/>
  <c r="D65"/>
  <c r="F65"/>
  <c r="C65"/>
  <c r="F39"/>
  <c r="C39"/>
  <c r="D39"/>
  <c r="E39"/>
  <c r="E79"/>
  <c r="C79"/>
  <c r="D79"/>
  <c r="F79"/>
  <c r="M43"/>
  <c r="C18"/>
  <c r="D18"/>
  <c r="F18"/>
  <c r="E18"/>
  <c r="C10"/>
  <c r="D10"/>
  <c r="E10"/>
  <c r="F10"/>
  <c r="R71"/>
  <c r="M22"/>
  <c r="M85"/>
  <c r="R14"/>
  <c r="D6"/>
  <c r="E6"/>
  <c r="F6"/>
  <c r="C6"/>
  <c r="C15"/>
  <c r="D15"/>
  <c r="F15"/>
  <c r="E15"/>
  <c r="M6"/>
  <c r="M74"/>
  <c r="M67"/>
  <c r="R37"/>
  <c r="C98"/>
  <c r="D98"/>
  <c r="F98"/>
  <c r="E98"/>
  <c r="C54"/>
  <c r="E54"/>
  <c r="F54"/>
  <c r="D54"/>
  <c r="M78"/>
  <c r="C9"/>
  <c r="E9"/>
  <c r="F9"/>
  <c r="D9"/>
  <c r="M88"/>
  <c r="L99"/>
  <c r="M86"/>
  <c r="M70"/>
  <c r="M83"/>
  <c r="R81"/>
  <c r="F67"/>
  <c r="C67"/>
  <c r="D67"/>
  <c r="E67"/>
  <c r="C41"/>
  <c r="E41"/>
  <c r="F41"/>
  <c r="D41"/>
  <c r="R86"/>
  <c r="R93"/>
  <c r="M20"/>
  <c r="D71"/>
  <c r="E71"/>
  <c r="C71"/>
  <c r="F71"/>
  <c r="R88"/>
  <c r="E59"/>
  <c r="F59"/>
  <c r="C59"/>
  <c r="D59"/>
  <c r="R4"/>
  <c r="R41"/>
  <c r="D91"/>
  <c r="C91"/>
  <c r="E91"/>
  <c r="F91"/>
  <c r="M33"/>
  <c r="M32"/>
  <c r="F22"/>
  <c r="C22"/>
  <c r="E22"/>
  <c r="D22"/>
  <c r="F69"/>
  <c r="D69"/>
  <c r="C69"/>
  <c r="E69"/>
  <c r="M30"/>
  <c r="R49"/>
  <c r="F63"/>
  <c r="C63"/>
  <c r="E63"/>
  <c r="D63"/>
  <c r="D33"/>
  <c r="C33"/>
  <c r="E33"/>
  <c r="F33"/>
  <c r="R48"/>
  <c r="R59"/>
  <c r="R46"/>
  <c r="R70"/>
  <c r="R20"/>
  <c r="R31"/>
  <c r="R18"/>
  <c r="R45"/>
  <c r="M69"/>
  <c r="R22"/>
  <c r="D49"/>
  <c r="F49"/>
  <c r="C49"/>
  <c r="E49"/>
  <c r="C96"/>
  <c r="D96"/>
  <c r="E96"/>
  <c r="F96"/>
  <c r="R72"/>
  <c r="R32"/>
  <c r="C64"/>
  <c r="E64"/>
  <c r="D64"/>
  <c r="F64"/>
  <c r="R66"/>
  <c r="M40"/>
  <c r="M51"/>
  <c r="M38"/>
  <c r="R60"/>
  <c r="M76"/>
  <c r="M82"/>
  <c r="F85"/>
  <c r="D85"/>
  <c r="E85"/>
  <c r="C85"/>
  <c r="R6"/>
  <c r="E30"/>
  <c r="C30"/>
  <c r="D30"/>
  <c r="F30"/>
  <c r="G99"/>
  <c r="M23"/>
  <c r="D28"/>
  <c r="C28"/>
  <c r="F28"/>
  <c r="E28"/>
  <c r="R55"/>
  <c r="M37"/>
  <c r="M84"/>
  <c r="H99"/>
  <c r="E60"/>
  <c r="C60"/>
  <c r="D60"/>
  <c r="F60"/>
  <c r="F50"/>
  <c r="E50"/>
  <c r="C50"/>
  <c r="D50"/>
  <c r="F42"/>
  <c r="E42"/>
  <c r="D42"/>
  <c r="C42"/>
  <c r="R61"/>
  <c r="R67"/>
  <c r="Q99"/>
  <c r="D19"/>
  <c r="C19"/>
  <c r="F19"/>
  <c r="E19"/>
  <c r="E11"/>
  <c r="D11"/>
  <c r="F11"/>
  <c r="C11"/>
  <c r="M93"/>
  <c r="C74"/>
  <c r="F74"/>
  <c r="E74"/>
  <c r="D74"/>
  <c r="M13"/>
  <c r="R21"/>
  <c r="M36"/>
  <c r="R84"/>
  <c r="M29"/>
  <c r="E4"/>
  <c r="D4"/>
  <c r="F4"/>
  <c r="C4"/>
  <c r="M19"/>
  <c r="F47"/>
  <c r="C47"/>
  <c r="D47"/>
  <c r="E47"/>
  <c r="R44"/>
  <c r="R42"/>
  <c r="K99"/>
  <c r="M90"/>
  <c r="F66"/>
  <c r="E66"/>
  <c r="D66"/>
  <c r="C66"/>
  <c r="F62"/>
  <c r="E62"/>
  <c r="C62"/>
  <c r="D62"/>
  <c r="E93"/>
  <c r="F93"/>
  <c r="C93"/>
  <c r="D93"/>
  <c r="M64"/>
  <c r="E23"/>
  <c r="F23"/>
  <c r="C23"/>
  <c r="D23"/>
  <c r="F27"/>
  <c r="C27"/>
  <c r="E27"/>
  <c r="D27"/>
  <c r="E48"/>
  <c r="D48"/>
  <c r="F48"/>
  <c r="C48"/>
  <c r="M57"/>
  <c r="R77"/>
  <c r="M35"/>
  <c r="M50"/>
  <c r="M25"/>
  <c r="D24"/>
  <c r="C24"/>
  <c r="E24"/>
  <c r="F24"/>
  <c r="M91"/>
  <c r="M46"/>
  <c r="M48"/>
  <c r="M52"/>
  <c r="C87"/>
  <c r="D87"/>
  <c r="F87"/>
  <c r="E87"/>
  <c r="E86"/>
  <c r="D86"/>
  <c r="C86"/>
  <c r="F86"/>
  <c r="E55"/>
  <c r="D55"/>
  <c r="C55"/>
  <c r="F55"/>
  <c r="R34"/>
  <c r="M95"/>
  <c r="M54"/>
  <c r="R25"/>
  <c r="E90"/>
  <c r="F90"/>
  <c r="D90"/>
  <c r="C90"/>
  <c r="R30"/>
  <c r="R50"/>
  <c r="R7"/>
  <c r="R27"/>
  <c r="D51"/>
  <c r="E51"/>
  <c r="F51"/>
  <c r="C51"/>
  <c r="R11"/>
  <c r="F43"/>
  <c r="D43"/>
  <c r="C43"/>
  <c r="E43"/>
  <c r="M24"/>
  <c r="R97"/>
  <c r="M11"/>
  <c r="R24"/>
  <c r="D26"/>
  <c r="C26"/>
  <c r="F26"/>
  <c r="E26"/>
  <c r="M55"/>
  <c r="M60"/>
  <c r="C12"/>
  <c r="F12"/>
  <c r="E12"/>
  <c r="D12"/>
  <c r="M58"/>
  <c r="R26"/>
  <c r="E17"/>
  <c r="D17"/>
  <c r="F17"/>
  <c r="C17"/>
  <c r="R17"/>
  <c r="D37"/>
  <c r="E37"/>
  <c r="F37"/>
  <c r="C37"/>
  <c r="R57"/>
  <c r="M96"/>
  <c r="R12"/>
  <c r="E20"/>
  <c r="D20"/>
  <c r="F20"/>
  <c r="C20"/>
  <c r="M34"/>
  <c r="R10"/>
  <c r="E78"/>
  <c r="F78"/>
  <c r="D78"/>
  <c r="C78"/>
  <c r="D46"/>
  <c r="C46"/>
  <c r="E46"/>
  <c r="F46"/>
  <c r="R87"/>
  <c r="M9"/>
  <c r="R68"/>
  <c r="M68"/>
  <c r="M79"/>
  <c r="M66"/>
  <c r="E3"/>
  <c r="C3"/>
  <c r="F3"/>
  <c r="D3"/>
  <c r="B99"/>
  <c r="J99"/>
  <c r="M7"/>
  <c r="C32"/>
  <c r="D32"/>
  <c r="F32"/>
  <c r="E32"/>
  <c r="R85"/>
  <c r="D76"/>
  <c r="C76"/>
  <c r="F76"/>
  <c r="E76"/>
  <c r="F29"/>
  <c r="D29"/>
  <c r="E29"/>
  <c r="C29"/>
  <c r="M21"/>
  <c r="M31"/>
  <c r="R89"/>
  <c r="M62"/>
  <c r="R38"/>
  <c r="R40"/>
  <c r="F8"/>
  <c r="E8"/>
  <c r="D8"/>
  <c r="C8"/>
  <c r="M8"/>
  <c r="M26"/>
  <c r="M61"/>
  <c r="D58"/>
  <c r="F58"/>
  <c r="E58"/>
  <c r="C58"/>
  <c r="M56"/>
  <c r="E56"/>
  <c r="D56"/>
  <c r="C56"/>
  <c r="F56"/>
  <c r="R39"/>
  <c r="F92"/>
  <c r="E92"/>
  <c r="D92"/>
  <c r="C92"/>
  <c r="C80"/>
  <c r="E80"/>
  <c r="D80"/>
  <c r="F80"/>
  <c r="F5"/>
  <c r="C5"/>
  <c r="D5"/>
  <c r="E5"/>
  <c r="M97"/>
  <c r="R33"/>
  <c r="R79"/>
  <c r="R51"/>
  <c r="R82"/>
  <c r="R91"/>
  <c r="M47"/>
  <c r="F68"/>
  <c r="E68"/>
  <c r="C68"/>
  <c r="D68"/>
  <c r="I99"/>
  <c r="M3"/>
  <c r="E52"/>
  <c r="F52"/>
  <c r="D52"/>
  <c r="C52"/>
  <c r="R92"/>
  <c r="R90"/>
  <c r="M4"/>
  <c r="M87"/>
  <c r="M49"/>
  <c r="M94"/>
  <c r="N99"/>
  <c r="R3"/>
  <c r="E40"/>
  <c r="F40"/>
  <c r="D40"/>
  <c r="C40"/>
  <c r="C38"/>
  <c r="D38"/>
  <c r="F38"/>
  <c r="E38"/>
  <c r="M42"/>
  <c r="F44"/>
  <c r="D44"/>
  <c r="E44"/>
  <c r="C44"/>
  <c r="E36"/>
  <c r="D36"/>
  <c r="C36"/>
  <c r="F36"/>
  <c r="R83"/>
  <c r="R98"/>
  <c r="R73"/>
  <c r="O74" i="58"/>
  <c r="O26"/>
  <c r="O66"/>
  <c r="O93"/>
  <c r="O53"/>
  <c r="O29"/>
  <c r="O95" i="56"/>
  <c r="O87" i="55"/>
  <c r="O35" i="56"/>
  <c r="O29"/>
  <c r="G39" i="55"/>
  <c r="V39" s="1"/>
  <c r="O27"/>
  <c r="O71"/>
  <c r="G18"/>
  <c r="O51" i="56"/>
  <c r="V27"/>
  <c r="O23"/>
  <c r="V11"/>
  <c r="O7"/>
  <c r="O76"/>
  <c r="O42"/>
  <c r="O6"/>
  <c r="V96" i="55"/>
  <c r="V64"/>
  <c r="G60"/>
  <c r="V60" s="1"/>
  <c r="G24"/>
  <c r="V24" s="1"/>
  <c r="E99"/>
  <c r="O12"/>
  <c r="V87"/>
  <c r="V51"/>
  <c r="V3"/>
  <c r="O57" i="58"/>
  <c r="O44" i="57"/>
  <c r="G91" i="58"/>
  <c r="G75"/>
  <c r="O75" s="1"/>
  <c r="G59"/>
  <c r="O45"/>
  <c r="G43"/>
  <c r="V43" s="1"/>
  <c r="O41"/>
  <c r="E99"/>
  <c r="G11"/>
  <c r="V11" s="1"/>
  <c r="O81"/>
  <c r="V75"/>
  <c r="O17"/>
  <c r="G90" i="57"/>
  <c r="V90" s="1"/>
  <c r="G42"/>
  <c r="V42" s="1"/>
  <c r="G26"/>
  <c r="V26" s="1"/>
  <c r="G10"/>
  <c r="V10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F99" i="78" l="1"/>
  <c r="R99"/>
  <c r="M99"/>
  <c r="D99"/>
  <c r="C99"/>
  <c r="E99"/>
  <c r="O90" i="57"/>
  <c r="V13"/>
  <c r="O42"/>
  <c r="O39" i="55"/>
  <c r="O8" i="56"/>
  <c r="O4"/>
  <c r="O60" i="55"/>
  <c r="O24"/>
  <c r="O25" i="57"/>
  <c r="O61"/>
  <c r="V45"/>
  <c r="O26"/>
  <c r="O91" i="58"/>
  <c r="V91"/>
  <c r="O59"/>
  <c r="V59"/>
  <c r="O43"/>
  <c r="O77" i="5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CH41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G13" s="1"/>
  <c r="C13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AY38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AY82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BX54" i="54"/>
  <c r="DG55"/>
  <c r="C55" i="40" s="1"/>
  <c r="DJ58" i="54"/>
  <c r="F58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91" i="54" l="1"/>
  <c r="CP44"/>
  <c r="CI15"/>
  <c r="CI68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G34" i="40"/>
  <c r="AE99" i="27"/>
  <c r="C99" i="40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O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<sst xmlns="http://schemas.openxmlformats.org/spreadsheetml/2006/main" count="8872" uniqueCount="550">
  <si>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</si>
  <si>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</si>
  <si>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</si>
  <si>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</si>
  <si>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</si>
  <si>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</si>
  <si>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</si>
  <si>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</si>
  <si>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</si>
  <si>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</si>
  <si>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</si>
  <si>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</si>
  <si>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</si>
  <si>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</si>
  <si>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</si>
  <si>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</si>
  <si>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</si>
  <si>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</si>
  <si>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</si>
  <si>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</si>
  <si>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</si>
  <si>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</si>
  <si>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</si>
  <si>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</si>
  <si>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</si>
  <si>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</si>
  <si>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</si>
  <si>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</si>
  <si>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</si>
  <si>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</si>
  <si>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</si>
  <si>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</si>
  <si>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</si>
  <si>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</si>
  <si>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</si>
  <si>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</si>
  <si>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</si>
  <si>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</si>
  <si>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</si>
  <si>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</si>
  <si>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</si>
  <si>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</si>
  <si>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</si>
  <si>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</si>
  <si>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</si>
  <si>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</si>
  <si>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</si>
  <si>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</si>
  <si>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</si>
  <si>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</si>
  <si>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</si>
  <si>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</si>
  <si>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</si>
  <si>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</si>
  <si>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</si>
  <si>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</si>
  <si>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</si>
  <si>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</si>
  <si>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</si>
  <si>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</si>
  <si>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</si>
  <si>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</si>
  <si>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</si>
  <si>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</si>
  <si>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</si>
  <si>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</si>
  <si>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</si>
  <si>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</si>
  <si>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</si>
  <si>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</si>
  <si>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</si>
  <si>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</si>
  <si>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</si>
  <si>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</si>
  <si>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</si>
  <si>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</si>
  <si>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</si>
  <si>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</si>
  <si>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</si>
  <si>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</si>
  <si>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</si>
  <si>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</si>
  <si>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</si>
  <si>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</si>
  <si>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</si>
  <si>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</si>
  <si>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</si>
  <si>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</si>
  <si>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</si>
  <si>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</si>
  <si>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</si>
  <si>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</si>
  <si>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</si>
  <si>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</si>
  <si>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</si>
  <si>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</si>
  <si>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</si>
  <si>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</si>
  <si>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</si>
  <si>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</si>
  <si>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</si>
  <si>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</si>
  <si>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</si>
  <si>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</si>
  <si>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</si>
  <si>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</si>
  <si>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</si>
  <si>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</si>
  <si>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</si>
  <si>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</si>
  <si>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</si>
  <si>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</si>
  <si>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</si>
  <si>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</si>
  <si>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</si>
  <si>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</si>
  <si>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</si>
  <si>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</si>
  <si>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</si>
  <si>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</si>
  <si>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</si>
  <si>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</si>
  <si>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</si>
  <si>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</si>
  <si>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</si>
  <si>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</si>
  <si>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</si>
  <si>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</si>
  <si>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</si>
  <si>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</si>
  <si>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</si>
  <si>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</si>
  <si>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</si>
  <si>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</si>
  <si>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</si>
  <si>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</si>
  <si>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</si>
  <si>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</si>
  <si>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</si>
  <si>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</si>
  <si>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</si>
  <si>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</si>
  <si>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</si>
  <si>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</si>
  <si>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</si>
  <si>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</si>
  <si>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</si>
  <si>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</si>
  <si>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</si>
  <si>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</si>
  <si>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</si>
  <si>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</si>
  <si>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</si>
  <si>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</si>
  <si>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</si>
  <si>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</si>
  <si>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</si>
  <si>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</si>
  <si>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</si>
  <si>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</si>
  <si>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</si>
  <si>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</si>
  <si>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</si>
  <si>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</si>
  <si>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</si>
  <si>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</si>
  <si>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</si>
  <si>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</si>
  <si>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</si>
  <si>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</si>
  <si>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</si>
  <si>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</si>
  <si>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</si>
  <si>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</si>
  <si>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</si>
  <si>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</si>
  <si>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</si>
  <si>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</si>
  <si>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</si>
  <si>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</si>
  <si>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</si>
  <si>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</si>
  <si>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</si>
  <si>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</si>
  <si>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</si>
  <si>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</si>
  <si>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</si>
  <si>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</si>
  <si>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</si>
  <si>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</si>
  <si>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</si>
  <si>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</si>
  <si>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</si>
  <si>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</si>
  <si>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</si>
  <si>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</si>
  <si>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</si>
  <si>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</si>
  <si>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</si>
  <si>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</si>
  <si>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</si>
  <si>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</si>
  <si>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</si>
  <si>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</si>
  <si>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</si>
  <si>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</si>
  <si>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</si>
  <si>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</si>
  <si>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</si>
  <si>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</si>
  <si>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</si>
  <si>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</si>
  <si>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</si>
  <si>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</si>
  <si>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</si>
  <si>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</si>
  <si>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</si>
  <si>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</si>
  <si>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</si>
  <si>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</si>
  <si>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</si>
  <si>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</si>
  <si>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</si>
  <si>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</si>
  <si>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</si>
  <si>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</si>
  <si>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</si>
  <si>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</si>
  <si>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</si>
  <si>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</si>
  <si>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</si>
  <si>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</si>
  <si>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</si>
  <si>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</si>
  <si>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</si>
  <si>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</si>
  <si>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</si>
  <si>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</si>
  <si>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</si>
  <si>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</si>
  <si>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</si>
  <si>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</si>
  <si>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</si>
  <si>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</si>
  <si>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</si>
  <si>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</si>
  <si>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</si>
  <si>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</si>
  <si>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</si>
  <si>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</si>
  <si>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</si>
  <si>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</si>
  <si>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</si>
  <si>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</si>
  <si>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</si>
  <si>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</si>
  <si>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</si>
  <si>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</si>
  <si>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</si>
  <si>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</si>
  <si>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</si>
  <si>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</si>
  <si>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</si>
  <si>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</si>
  <si>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</si>
  <si>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</si>
  <si>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</si>
  <si>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</si>
  <si>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</si>
  <si>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</si>
  <si>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</si>
  <si>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</si>
  <si>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</si>
  <si>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</si>
  <si>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</si>
  <si>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</si>
  <si>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</si>
  <si>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</si>
  <si>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</si>
  <si>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</si>
  <si>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</si>
  <si>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</si>
  <si>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</si>
  <si>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</si>
  <si>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</si>
  <si>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</si>
  <si>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</si>
  <si>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</si>
  <si>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</si>
  <si>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</si>
  <si>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</si>
  <si>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</si>
  <si>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</si>
  <si>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</si>
  <si>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</si>
  <si>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</si>
  <si>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</si>
  <si>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</si>
  <si>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</si>
  <si>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</si>
  <si>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</si>
  <si>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</si>
  <si>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</si>
  <si>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</si>
  <si>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</si>
  <si>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</si>
  <si>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</si>
  <si>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</si>
  <si>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</si>
  <si>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</si>
  <si>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</si>
  <si>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</si>
  <si>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</si>
  <si>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</si>
  <si>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</si>
  <si>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</si>
  <si>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</si>
  <si>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</si>
  <si>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</si>
  <si>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</si>
  <si>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</si>
  <si>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</si>
  <si>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</si>
  <si>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</si>
  <si>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</si>
  <si>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</si>
  <si>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</si>
  <si>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</si>
  <si>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</si>
  <si>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</si>
  <si>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</si>
  <si>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</si>
  <si>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</si>
  <si>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</si>
  <si>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</si>
  <si>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</si>
  <si>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</si>
  <si>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</si>
  <si>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</si>
  <si>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</si>
  <si>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</si>
  <si>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</si>
  <si>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</si>
  <si>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</si>
  <si>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</si>
  <si>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</si>
  <si>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</si>
  <si>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</si>
  <si>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</si>
  <si>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</si>
  <si>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</si>
  <si>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</si>
  <si>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</si>
  <si>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</si>
  <si>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</si>
  <si>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</si>
  <si>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</si>
  <si>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</si>
  <si>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</si>
  <si>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</si>
  <si>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</si>
  <si>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</si>
  <si>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</si>
  <si>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</si>
  <si>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</si>
  <si>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</si>
  <si>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</si>
  <si>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</si>
  <si>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</si>
  <si>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</si>
  <si>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</si>
  <si>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</si>
  <si>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</si>
  <si>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</si>
  <si>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</si>
  <si>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</si>
  <si>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</si>
  <si>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</si>
  <si>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</si>
  <si>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</si>
  <si>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</si>
  <si>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</si>
  <si>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</si>
  <si>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</si>
  <si>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</si>
  <si>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</si>
  <si>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</si>
  <si>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</si>
  <si>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</si>
  <si>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</si>
  <si>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</si>
  <si>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</si>
  <si>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</si>
  <si>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</si>
  <si>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</si>
  <si>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</si>
  <si>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</si>
  <si>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</si>
  <si>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</si>
  <si>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</si>
  <si>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</si>
  <si>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</si>
  <si>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</si>
  <si>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</si>
  <si>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</si>
  <si>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</si>
  <si>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</si>
  <si>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</si>
  <si>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</si>
  <si>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</si>
  <si>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</si>
  <si>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</si>
  <si>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</si>
  <si>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</si>
  <si>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</si>
  <si>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</si>
  <si>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</si>
  <si>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</si>
  <si>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</si>
  <si>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</si>
  <si>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</si>
  <si>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</si>
  <si>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</si>
  <si>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</si>
  <si>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</si>
  <si>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</si>
  <si>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</si>
  <si>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</si>
  <si>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</si>
  <si>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</si>
  <si>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</si>
  <si>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</si>
  <si>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</si>
  <si>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</si>
  <si>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</si>
  <si>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</si>
  <si>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</si>
  <si>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</si>
  <si>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</si>
  <si>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</si>
  <si>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</si>
  <si>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</si>
  <si>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</si>
  <si>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</si>
  <si>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</si>
  <si>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</si>
  <si>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</si>
  <si>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</si>
  <si>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</si>
  <si>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</si>
  <si>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</si>
  <si>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</si>
  <si>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</si>
  <si>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</si>
  <si>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</si>
  <si>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</si>
  <si>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</si>
  <si>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</si>
  <si>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</si>
  <si>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</si>
  <si>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</si>
  <si>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</si>
  <si>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</si>
  <si>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</si>
  <si>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</si>
  <si>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</si>
  <si>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</si>
  <si>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</si>
  <si>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</si>
  <si>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</si>
  <si>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</si>
  <si>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</si>
  <si>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</si>
  <si>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</si>
  <si>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</si>
  <si>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</si>
  <si>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</si>
  <si>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</si>
  <si>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</si>
  <si>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</si>
  <si>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</si>
  <si>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</si>
  <si>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</si>
  <si>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</si>
  <si>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</si>
  <si>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</si>
  <si>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</si>
  <si>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</si>
  <si>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</si>
  <si>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</si>
  <si>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</si>
  <si>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</si>
  <si>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</si>
  <si>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</si>
  <si>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</si>
  <si>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</si>
  <si>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</si>
  <si>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</si>
  <si>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</si>
  <si>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</si>
  <si>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</si>
  <si>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</si>
  <si>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</si>
  <si>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</si>
  <si>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</si>
  <si>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</si>
  <si>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</si>
  <si>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</si>
  <si>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</si>
  <si>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</si>
  <si>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</si>
  <si>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</si>
  <si>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</si>
  <si>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</si>
  <si>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</si>
  <si>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</si>
  <si>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</si>
  <si>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</si>
  <si>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</si>
  <si>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</si>
  <si>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</si>
  <si>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</si>
  <si>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</si>
  <si>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</si>
  <si>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</si>
  <si>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54IS2023/09/13</t>
  </si>
  <si>
    <t>AMBASTL</t>
  </si>
  <si>
    <t>Meghalaya_Ben</t>
  </si>
  <si>
    <t>UTTARAKHAND</t>
  </si>
  <si>
    <t>KAMENG</t>
  </si>
  <si>
    <t>HP</t>
  </si>
  <si>
    <t>ITCWIND</t>
  </si>
  <si>
    <t>SKS Raigarh</t>
  </si>
  <si>
    <t>PPGCL</t>
  </si>
  <si>
    <t>GBHHPL</t>
  </si>
  <si>
    <t>OPGPGUNIT1TN</t>
  </si>
  <si>
    <t>JPL</t>
  </si>
  <si>
    <t>GOA_Beneficiary</t>
  </si>
  <si>
    <t>OPGPGPLU4TN</t>
  </si>
  <si>
    <t>IPCL_WB</t>
  </si>
  <si>
    <t>JPNIGRIE_JNSTPP</t>
  </si>
  <si>
    <t>BCMLB001</t>
  </si>
  <si>
    <t>SIKKIM</t>
  </si>
  <si>
    <t>CHANJUII</t>
  </si>
  <si>
    <t>JP BINA</t>
  </si>
  <si>
    <t>JHABUA_IPP</t>
  </si>
  <si>
    <t>RSRPL_BKN</t>
  </si>
  <si>
    <t>BALCO_LOAD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</si>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</sst>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146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146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146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146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146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144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144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144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144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144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144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142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142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142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142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142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142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142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142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142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142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142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142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142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144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144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144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144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144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144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147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147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147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147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147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147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146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146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146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146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146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146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146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146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146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146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288.44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288.44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288.44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288.44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288.44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288.44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288.44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288.44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288.44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288.44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288.44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288.44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292.44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292.44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288.44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279.44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288.44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288.44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45182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223</v>
      </c>
    </row>
    <row r="9" spans="1:3">
      <c r="A9" s="46" t="s">
        <v>477</v>
      </c>
      <c r="B9" s="200">
        <v>45182.980902777781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45182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</v>
      </c>
      <c r="C58" s="198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9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8">
        <v>24</v>
      </c>
      <c r="C59" s="198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9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8">
        <v>24</v>
      </c>
      <c r="C60" s="198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9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8">
        <v>24</v>
      </c>
      <c r="C61" s="198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9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8">
        <v>24</v>
      </c>
      <c r="C62" s="198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9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8">
        <v>24</v>
      </c>
      <c r="C63" s="198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9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8">
        <v>24</v>
      </c>
      <c r="C64" s="198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9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8">
        <v>24</v>
      </c>
      <c r="C65" s="198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9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8">
        <v>24</v>
      </c>
      <c r="C66" s="198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9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8">
        <v>24</v>
      </c>
      <c r="C67" s="198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9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8">
        <v>24</v>
      </c>
      <c r="C68" s="198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9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8">
        <v>24</v>
      </c>
      <c r="C69" s="198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9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8">
        <v>24</v>
      </c>
      <c r="C70" s="198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9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8">
        <v>24</v>
      </c>
      <c r="C71" s="198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9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8">
        <v>24</v>
      </c>
      <c r="C72" s="198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9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8">
        <v>24</v>
      </c>
      <c r="C73" s="198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9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8">
        <v>24</v>
      </c>
      <c r="C74" s="198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9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8">
        <v>24</v>
      </c>
      <c r="C75" s="198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9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8">
        <v>24</v>
      </c>
      <c r="C76" s="198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9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8">
        <v>24</v>
      </c>
      <c r="C77" s="198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9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8">
        <v>24</v>
      </c>
      <c r="C78" s="198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9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8">
        <v>24</v>
      </c>
      <c r="C79" s="198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9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8">
        <v>24</v>
      </c>
      <c r="C80" s="198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9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8">
        <v>24</v>
      </c>
      <c r="C81" s="198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9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8">
        <v>24</v>
      </c>
      <c r="C82" s="198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9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8">
        <v>24</v>
      </c>
      <c r="C83" s="198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9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8">
        <v>24</v>
      </c>
      <c r="C84" s="198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9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8">
        <v>24</v>
      </c>
      <c r="C85" s="198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9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8">
        <v>24</v>
      </c>
      <c r="C86" s="198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9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8">
        <v>24</v>
      </c>
      <c r="C87" s="198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9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8">
        <v>24</v>
      </c>
      <c r="C88" s="198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9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8">
        <v>24</v>
      </c>
      <c r="C89" s="198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9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8">
        <v>24</v>
      </c>
      <c r="C90" s="198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9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8">
        <v>24</v>
      </c>
      <c r="C91" s="198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9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8">
        <v>24</v>
      </c>
      <c r="C92" s="198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9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8">
        <v>24</v>
      </c>
      <c r="C93" s="198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9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8">
        <v>24</v>
      </c>
      <c r="C94" s="198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9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8">
        <v>24</v>
      </c>
      <c r="C95" s="198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9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8">
        <v>24</v>
      </c>
      <c r="C96" s="198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9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8">
        <v>24</v>
      </c>
      <c r="C97" s="198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9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8">
        <v>24</v>
      </c>
      <c r="C98" s="198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9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175</v>
      </c>
      <c r="B99" s="20">
        <f t="shared" ref="B99:H99" si="27">SUM(B3:B98)/4000</f>
        <v>0.57599999999999996</v>
      </c>
      <c r="C99" s="20">
        <f t="shared" si="27"/>
        <v>0.57599999999999996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0.24030719999999986</v>
      </c>
      <c r="J99" s="160">
        <f t="shared" ref="J99:L99" si="28">SUM(J3:J98)/4000</f>
        <v>0.13438079999999994</v>
      </c>
      <c r="K99" s="160">
        <f t="shared" si="28"/>
        <v>0.17331839999999996</v>
      </c>
      <c r="L99" s="160">
        <f t="shared" si="28"/>
        <v>2.7993599999999976E-2</v>
      </c>
      <c r="M99" s="161">
        <f>SUM(M3:M98)/4000</f>
        <v>0.57599999999999996</v>
      </c>
      <c r="N99" s="23"/>
      <c r="P99" s="37">
        <f>SUM(P3:P98)/4000</f>
        <v>0.24030719999999986</v>
      </c>
      <c r="Q99" s="37">
        <f t="shared" ref="Q99:S99" si="29">SUM(Q3:Q98)/4000</f>
        <v>0.13438079999999994</v>
      </c>
      <c r="R99" s="37">
        <f t="shared" si="29"/>
        <v>0.17331839999999996</v>
      </c>
      <c r="S99" s="37">
        <f t="shared" si="29"/>
        <v>2.7993599999999976E-2</v>
      </c>
      <c r="T99" s="37">
        <f t="shared" si="26"/>
        <v>0.57599999999999973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45182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-195</v>
      </c>
      <c r="P3" s="53">
        <v>-147</v>
      </c>
      <c r="Q3" s="53">
        <v>0</v>
      </c>
      <c r="R3" s="53">
        <v>0</v>
      </c>
      <c r="S3" s="72">
        <v>0</v>
      </c>
      <c r="U3" s="73">
        <v>0</v>
      </c>
      <c r="V3" s="74">
        <v>-342</v>
      </c>
      <c r="W3">
        <v>0</v>
      </c>
      <c r="X3">
        <v>-195</v>
      </c>
      <c r="Y3">
        <v>0</v>
      </c>
      <c r="Z3">
        <v>-147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-210</v>
      </c>
      <c r="P4" s="46">
        <v>-164</v>
      </c>
      <c r="Q4" s="46">
        <v>0</v>
      </c>
      <c r="R4" s="46">
        <v>0</v>
      </c>
      <c r="S4" s="74">
        <v>0</v>
      </c>
      <c r="U4" s="73">
        <v>0</v>
      </c>
      <c r="V4" s="74">
        <v>-374</v>
      </c>
      <c r="W4">
        <v>0</v>
      </c>
      <c r="X4">
        <v>-210</v>
      </c>
      <c r="Y4">
        <v>0</v>
      </c>
      <c r="Z4">
        <v>-164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0.97</v>
      </c>
      <c r="N5" s="73">
        <v>0</v>
      </c>
      <c r="O5" s="46">
        <v>-220</v>
      </c>
      <c r="P5" s="46">
        <v>-169</v>
      </c>
      <c r="Q5" s="46">
        <v>0</v>
      </c>
      <c r="R5" s="46">
        <v>0</v>
      </c>
      <c r="S5" s="74">
        <v>0</v>
      </c>
      <c r="U5" s="73">
        <v>0.97</v>
      </c>
      <c r="V5" s="74">
        <v>-389</v>
      </c>
      <c r="W5">
        <v>0</v>
      </c>
      <c r="X5">
        <v>-220</v>
      </c>
      <c r="Y5">
        <v>0.97</v>
      </c>
      <c r="Z5">
        <v>-169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-235</v>
      </c>
      <c r="P6" s="46">
        <v>-202</v>
      </c>
      <c r="Q6" s="46">
        <v>0</v>
      </c>
      <c r="R6" s="46">
        <v>0</v>
      </c>
      <c r="S6" s="74">
        <v>0</v>
      </c>
      <c r="U6" s="73">
        <v>0</v>
      </c>
      <c r="V6" s="74">
        <v>-437</v>
      </c>
      <c r="W6">
        <v>0</v>
      </c>
      <c r="X6">
        <v>-235</v>
      </c>
      <c r="Y6">
        <v>0</v>
      </c>
      <c r="Z6">
        <v>-202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-245</v>
      </c>
      <c r="P7" s="46">
        <v>-198</v>
      </c>
      <c r="Q7" s="46">
        <v>0</v>
      </c>
      <c r="R7" s="46">
        <v>0</v>
      </c>
      <c r="S7" s="74">
        <v>0</v>
      </c>
      <c r="U7" s="73">
        <v>0</v>
      </c>
      <c r="V7" s="74">
        <v>-443</v>
      </c>
      <c r="W7">
        <v>0</v>
      </c>
      <c r="X7">
        <v>-245</v>
      </c>
      <c r="Y7">
        <v>0</v>
      </c>
      <c r="Z7">
        <v>-198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-260</v>
      </c>
      <c r="P8" s="46">
        <v>-214</v>
      </c>
      <c r="Q8" s="46">
        <v>0</v>
      </c>
      <c r="R8" s="46">
        <v>0</v>
      </c>
      <c r="S8" s="74">
        <v>0</v>
      </c>
      <c r="U8" s="73">
        <v>0</v>
      </c>
      <c r="V8" s="74">
        <v>-474</v>
      </c>
      <c r="W8">
        <v>0</v>
      </c>
      <c r="X8">
        <v>-260</v>
      </c>
      <c r="Y8">
        <v>0</v>
      </c>
      <c r="Z8">
        <v>-214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-270</v>
      </c>
      <c r="P9" s="46">
        <v>-207.5</v>
      </c>
      <c r="Q9" s="46">
        <v>0</v>
      </c>
      <c r="R9" s="46">
        <v>0</v>
      </c>
      <c r="S9" s="74">
        <v>0</v>
      </c>
      <c r="U9" s="73">
        <v>0</v>
      </c>
      <c r="V9" s="74">
        <v>-477.5</v>
      </c>
      <c r="W9">
        <v>0</v>
      </c>
      <c r="X9">
        <v>-270</v>
      </c>
      <c r="Y9">
        <v>0</v>
      </c>
      <c r="Z9">
        <v>-207.5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-257</v>
      </c>
      <c r="P10" s="46">
        <v>-4</v>
      </c>
      <c r="Q10" s="46">
        <v>0</v>
      </c>
      <c r="R10" s="46">
        <v>0</v>
      </c>
      <c r="S10" s="74">
        <v>0</v>
      </c>
      <c r="U10" s="73">
        <v>0</v>
      </c>
      <c r="V10" s="74">
        <v>-261</v>
      </c>
      <c r="W10">
        <v>0</v>
      </c>
      <c r="X10">
        <v>-257</v>
      </c>
      <c r="Y10">
        <v>0</v>
      </c>
      <c r="Z10">
        <v>-4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-272.5</v>
      </c>
      <c r="P11" s="46">
        <v>-21</v>
      </c>
      <c r="Q11" s="46">
        <v>0</v>
      </c>
      <c r="R11" s="46">
        <v>0</v>
      </c>
      <c r="S11" s="74">
        <v>0</v>
      </c>
      <c r="U11" s="73">
        <v>0</v>
      </c>
      <c r="V11" s="74">
        <v>-293.5</v>
      </c>
      <c r="W11">
        <v>0</v>
      </c>
      <c r="X11">
        <v>-272.5</v>
      </c>
      <c r="Y11">
        <v>0</v>
      </c>
      <c r="Z11">
        <v>-21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-215</v>
      </c>
      <c r="P12" s="46">
        <v>-16</v>
      </c>
      <c r="Q12" s="46">
        <v>0</v>
      </c>
      <c r="R12" s="46">
        <v>0</v>
      </c>
      <c r="S12" s="74">
        <v>0</v>
      </c>
      <c r="U12" s="73">
        <v>0</v>
      </c>
      <c r="V12" s="74">
        <v>-231</v>
      </c>
      <c r="W12">
        <v>0</v>
      </c>
      <c r="X12">
        <v>-215</v>
      </c>
      <c r="Y12">
        <v>0</v>
      </c>
      <c r="Z12">
        <v>-16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-229.99</v>
      </c>
      <c r="P13" s="46">
        <v>-35</v>
      </c>
      <c r="Q13" s="46">
        <v>0</v>
      </c>
      <c r="R13" s="46">
        <v>0</v>
      </c>
      <c r="S13" s="74">
        <v>0</v>
      </c>
      <c r="U13" s="73">
        <v>0</v>
      </c>
      <c r="V13" s="74">
        <v>-264.99</v>
      </c>
      <c r="W13">
        <v>0</v>
      </c>
      <c r="X13">
        <v>-229.99</v>
      </c>
      <c r="Y13">
        <v>0</v>
      </c>
      <c r="Z13">
        <v>-35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-245</v>
      </c>
      <c r="P14" s="46">
        <v>-50</v>
      </c>
      <c r="Q14" s="46">
        <v>0</v>
      </c>
      <c r="R14" s="46">
        <v>0</v>
      </c>
      <c r="S14" s="74">
        <v>0</v>
      </c>
      <c r="U14" s="73">
        <v>0</v>
      </c>
      <c r="V14" s="74">
        <v>-295</v>
      </c>
      <c r="W14">
        <v>0</v>
      </c>
      <c r="X14">
        <v>-245</v>
      </c>
      <c r="Y14">
        <v>0</v>
      </c>
      <c r="Z14">
        <v>-50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-230</v>
      </c>
      <c r="P15" s="46">
        <v>-86</v>
      </c>
      <c r="Q15" s="46">
        <v>0</v>
      </c>
      <c r="R15" s="46">
        <v>0</v>
      </c>
      <c r="S15" s="74">
        <v>0</v>
      </c>
      <c r="U15" s="73">
        <v>0</v>
      </c>
      <c r="V15" s="74">
        <v>-316</v>
      </c>
      <c r="W15">
        <v>0</v>
      </c>
      <c r="X15">
        <v>-230</v>
      </c>
      <c r="Y15">
        <v>0</v>
      </c>
      <c r="Z15">
        <v>-86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-245</v>
      </c>
      <c r="P16" s="46">
        <v>-105</v>
      </c>
      <c r="Q16" s="46">
        <v>0</v>
      </c>
      <c r="R16" s="46">
        <v>0</v>
      </c>
      <c r="S16" s="74">
        <v>0</v>
      </c>
      <c r="U16" s="73">
        <v>0</v>
      </c>
      <c r="V16" s="74">
        <v>-350</v>
      </c>
      <c r="W16">
        <v>0</v>
      </c>
      <c r="X16">
        <v>-245</v>
      </c>
      <c r="Y16">
        <v>0</v>
      </c>
      <c r="Z16">
        <v>-105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-240</v>
      </c>
      <c r="P17" s="46">
        <v>-104</v>
      </c>
      <c r="Q17" s="46">
        <v>0</v>
      </c>
      <c r="R17" s="46">
        <v>0</v>
      </c>
      <c r="S17" s="74">
        <v>0</v>
      </c>
      <c r="U17" s="73">
        <v>0</v>
      </c>
      <c r="V17" s="74">
        <v>-344</v>
      </c>
      <c r="W17">
        <v>0</v>
      </c>
      <c r="X17">
        <v>-240</v>
      </c>
      <c r="Y17">
        <v>0</v>
      </c>
      <c r="Z17">
        <v>-104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-250</v>
      </c>
      <c r="P18" s="46">
        <v>-122</v>
      </c>
      <c r="Q18" s="46">
        <v>0</v>
      </c>
      <c r="R18" s="46">
        <v>0</v>
      </c>
      <c r="S18" s="74">
        <v>0</v>
      </c>
      <c r="U18" s="73">
        <v>0</v>
      </c>
      <c r="V18" s="74">
        <v>-372</v>
      </c>
      <c r="W18">
        <v>0</v>
      </c>
      <c r="X18">
        <v>-250</v>
      </c>
      <c r="Y18">
        <v>0</v>
      </c>
      <c r="Z18">
        <v>-122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1.65</v>
      </c>
      <c r="N19" s="73">
        <v>0</v>
      </c>
      <c r="O19" s="46">
        <v>-265.01</v>
      </c>
      <c r="P19" s="46">
        <v>-128</v>
      </c>
      <c r="Q19" s="46">
        <v>0</v>
      </c>
      <c r="R19" s="46">
        <v>0</v>
      </c>
      <c r="S19" s="74">
        <v>0</v>
      </c>
      <c r="U19" s="73">
        <v>1.65</v>
      </c>
      <c r="V19" s="74">
        <v>-393.01</v>
      </c>
      <c r="W19">
        <v>0</v>
      </c>
      <c r="X19">
        <v>-265.01</v>
      </c>
      <c r="Y19">
        <v>1.65</v>
      </c>
      <c r="Z19">
        <v>-128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4.75</v>
      </c>
      <c r="N20" s="73">
        <v>0</v>
      </c>
      <c r="O20" s="46">
        <v>-274.99</v>
      </c>
      <c r="P20" s="46">
        <v>-143</v>
      </c>
      <c r="Q20" s="46">
        <v>0</v>
      </c>
      <c r="R20" s="46">
        <v>0</v>
      </c>
      <c r="S20" s="74">
        <v>0</v>
      </c>
      <c r="U20" s="73">
        <v>4.75</v>
      </c>
      <c r="V20" s="74">
        <v>-417.99</v>
      </c>
      <c r="W20">
        <v>0</v>
      </c>
      <c r="X20">
        <v>-274.99</v>
      </c>
      <c r="Y20">
        <v>4.75</v>
      </c>
      <c r="Z20">
        <v>-143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2.04</v>
      </c>
      <c r="N21" s="73">
        <v>0</v>
      </c>
      <c r="O21" s="46">
        <v>-290</v>
      </c>
      <c r="P21" s="46">
        <v>-158</v>
      </c>
      <c r="Q21" s="46">
        <v>0</v>
      </c>
      <c r="R21" s="46">
        <v>0</v>
      </c>
      <c r="S21" s="74">
        <v>0</v>
      </c>
      <c r="U21" s="73">
        <v>2.04</v>
      </c>
      <c r="V21" s="74">
        <v>-448</v>
      </c>
      <c r="W21">
        <v>0</v>
      </c>
      <c r="X21">
        <v>-290</v>
      </c>
      <c r="Y21">
        <v>2.04</v>
      </c>
      <c r="Z21">
        <v>-158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-299.99</v>
      </c>
      <c r="P22" s="46">
        <v>-167</v>
      </c>
      <c r="Q22" s="46">
        <v>0</v>
      </c>
      <c r="R22" s="46">
        <v>0</v>
      </c>
      <c r="S22" s="74">
        <v>0</v>
      </c>
      <c r="U22" s="73">
        <v>0</v>
      </c>
      <c r="V22" s="74">
        <v>-466.99</v>
      </c>
      <c r="W22">
        <v>0</v>
      </c>
      <c r="X22">
        <v>-299.99</v>
      </c>
      <c r="Y22">
        <v>0</v>
      </c>
      <c r="Z22">
        <v>-167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4.75</v>
      </c>
      <c r="N23" s="73">
        <v>0</v>
      </c>
      <c r="O23" s="46">
        <v>-274.98</v>
      </c>
      <c r="P23" s="46">
        <v>-171</v>
      </c>
      <c r="Q23" s="46">
        <v>0</v>
      </c>
      <c r="R23" s="46">
        <v>0</v>
      </c>
      <c r="S23" s="74">
        <v>0</v>
      </c>
      <c r="U23" s="73">
        <v>4.75</v>
      </c>
      <c r="V23" s="74">
        <v>-445.98</v>
      </c>
      <c r="W23">
        <v>0</v>
      </c>
      <c r="X23">
        <v>-274.98</v>
      </c>
      <c r="Y23">
        <v>4.75</v>
      </c>
      <c r="Z23">
        <v>-171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4.75</v>
      </c>
      <c r="N24" s="73">
        <v>0</v>
      </c>
      <c r="O24" s="46">
        <v>-342.1</v>
      </c>
      <c r="P24" s="46">
        <v>-170</v>
      </c>
      <c r="Q24" s="46">
        <v>0</v>
      </c>
      <c r="R24" s="46">
        <v>0</v>
      </c>
      <c r="S24" s="74">
        <v>0</v>
      </c>
      <c r="U24" s="73">
        <v>4.75</v>
      </c>
      <c r="V24" s="74">
        <v>-512.1</v>
      </c>
      <c r="W24">
        <v>0</v>
      </c>
      <c r="X24">
        <v>-342.1</v>
      </c>
      <c r="Y24">
        <v>4.75</v>
      </c>
      <c r="Z24">
        <v>-170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3.1</v>
      </c>
      <c r="N25" s="73">
        <v>0</v>
      </c>
      <c r="O25" s="46">
        <v>-395</v>
      </c>
      <c r="P25" s="46">
        <v>-482</v>
      </c>
      <c r="Q25" s="46">
        <v>0</v>
      </c>
      <c r="R25" s="46">
        <v>0</v>
      </c>
      <c r="S25" s="74">
        <v>0</v>
      </c>
      <c r="U25" s="73">
        <v>3.1</v>
      </c>
      <c r="V25" s="74">
        <v>-877</v>
      </c>
      <c r="W25">
        <v>0</v>
      </c>
      <c r="X25">
        <v>-395</v>
      </c>
      <c r="Y25">
        <v>3.1</v>
      </c>
      <c r="Z25">
        <v>-482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4.75</v>
      </c>
      <c r="N26" s="73">
        <v>0</v>
      </c>
      <c r="O26" s="46">
        <v>-400</v>
      </c>
      <c r="P26" s="46">
        <v>-484</v>
      </c>
      <c r="Q26" s="46">
        <v>0</v>
      </c>
      <c r="R26" s="46">
        <v>0</v>
      </c>
      <c r="S26" s="74">
        <v>0</v>
      </c>
      <c r="U26" s="73">
        <v>4.75</v>
      </c>
      <c r="V26" s="74">
        <v>-884</v>
      </c>
      <c r="W26">
        <v>0</v>
      </c>
      <c r="X26">
        <v>-400</v>
      </c>
      <c r="Y26">
        <v>4.75</v>
      </c>
      <c r="Z26">
        <v>-484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2.23</v>
      </c>
      <c r="N27" s="73">
        <v>0</v>
      </c>
      <c r="O27" s="46">
        <v>-430</v>
      </c>
      <c r="P27" s="46">
        <v>-477</v>
      </c>
      <c r="Q27" s="46">
        <v>0</v>
      </c>
      <c r="R27" s="46">
        <v>0</v>
      </c>
      <c r="S27" s="74">
        <v>0</v>
      </c>
      <c r="U27" s="73">
        <v>2.23</v>
      </c>
      <c r="V27" s="74">
        <v>-907</v>
      </c>
      <c r="W27">
        <v>0</v>
      </c>
      <c r="X27">
        <v>-430</v>
      </c>
      <c r="Y27">
        <v>2.23</v>
      </c>
      <c r="Z27">
        <v>-477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4.75</v>
      </c>
      <c r="N28" s="73">
        <v>0</v>
      </c>
      <c r="O28" s="46">
        <v>-435</v>
      </c>
      <c r="P28" s="46">
        <v>-478</v>
      </c>
      <c r="Q28" s="46">
        <v>0</v>
      </c>
      <c r="R28" s="46">
        <v>0</v>
      </c>
      <c r="S28" s="74">
        <v>0</v>
      </c>
      <c r="U28" s="73">
        <v>4.75</v>
      </c>
      <c r="V28" s="74">
        <v>-913</v>
      </c>
      <c r="W28">
        <v>0</v>
      </c>
      <c r="X28">
        <v>-435</v>
      </c>
      <c r="Y28">
        <v>4.75</v>
      </c>
      <c r="Z28">
        <v>-478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-430</v>
      </c>
      <c r="P29" s="46">
        <v>-476</v>
      </c>
      <c r="Q29" s="46">
        <v>0</v>
      </c>
      <c r="R29" s="46">
        <v>0</v>
      </c>
      <c r="S29" s="74">
        <v>0</v>
      </c>
      <c r="U29" s="73">
        <v>0</v>
      </c>
      <c r="V29" s="74">
        <v>-906</v>
      </c>
      <c r="W29">
        <v>0</v>
      </c>
      <c r="X29">
        <v>-430</v>
      </c>
      <c r="Y29">
        <v>0</v>
      </c>
      <c r="Z29">
        <v>-476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-435</v>
      </c>
      <c r="P30" s="46">
        <v>-473</v>
      </c>
      <c r="Q30" s="46">
        <v>0</v>
      </c>
      <c r="R30" s="46">
        <v>0</v>
      </c>
      <c r="S30" s="74">
        <v>0</v>
      </c>
      <c r="U30" s="73">
        <v>0</v>
      </c>
      <c r="V30" s="74">
        <v>-908</v>
      </c>
      <c r="W30">
        <v>0</v>
      </c>
      <c r="X30">
        <v>-435</v>
      </c>
      <c r="Y30">
        <v>0</v>
      </c>
      <c r="Z30">
        <v>-473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0.01</v>
      </c>
      <c r="N31" s="73">
        <v>-9</v>
      </c>
      <c r="O31" s="46">
        <v>-480</v>
      </c>
      <c r="P31" s="46">
        <v>-489</v>
      </c>
      <c r="Q31" s="46">
        <v>0</v>
      </c>
      <c r="R31" s="46">
        <v>0</v>
      </c>
      <c r="S31" s="74">
        <v>0</v>
      </c>
      <c r="U31" s="73">
        <v>0.01</v>
      </c>
      <c r="V31" s="74">
        <v>-978</v>
      </c>
      <c r="W31">
        <v>-9</v>
      </c>
      <c r="X31">
        <v>-480</v>
      </c>
      <c r="Y31">
        <v>0.01</v>
      </c>
      <c r="Z31">
        <v>-489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2.21</v>
      </c>
      <c r="N32" s="73">
        <v>-47</v>
      </c>
      <c r="O32" s="46">
        <v>-500</v>
      </c>
      <c r="P32" s="46">
        <v>-497</v>
      </c>
      <c r="Q32" s="46">
        <v>0</v>
      </c>
      <c r="R32" s="46">
        <v>0</v>
      </c>
      <c r="S32" s="74">
        <v>0</v>
      </c>
      <c r="U32" s="73">
        <v>2.21</v>
      </c>
      <c r="V32" s="74">
        <v>-1044</v>
      </c>
      <c r="W32">
        <v>-47</v>
      </c>
      <c r="X32">
        <v>-500</v>
      </c>
      <c r="Y32">
        <v>2.21</v>
      </c>
      <c r="Z32">
        <v>-497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0.57999999999999996</v>
      </c>
      <c r="N33" s="73">
        <v>-94</v>
      </c>
      <c r="O33" s="46">
        <v>-515</v>
      </c>
      <c r="P33" s="46">
        <v>-515</v>
      </c>
      <c r="Q33" s="46">
        <v>0</v>
      </c>
      <c r="R33" s="46">
        <v>0</v>
      </c>
      <c r="S33" s="74">
        <v>0</v>
      </c>
      <c r="U33" s="73">
        <v>0.57999999999999996</v>
      </c>
      <c r="V33" s="74">
        <v>-1124</v>
      </c>
      <c r="W33">
        <v>-94</v>
      </c>
      <c r="X33">
        <v>-515</v>
      </c>
      <c r="Y33">
        <v>0.57999999999999996</v>
      </c>
      <c r="Z33">
        <v>-515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2.23</v>
      </c>
      <c r="N34" s="73">
        <v>-139</v>
      </c>
      <c r="O34" s="46">
        <v>-535</v>
      </c>
      <c r="P34" s="46">
        <v>-520</v>
      </c>
      <c r="Q34" s="46">
        <v>0</v>
      </c>
      <c r="R34" s="46">
        <v>0</v>
      </c>
      <c r="S34" s="74">
        <v>0</v>
      </c>
      <c r="U34" s="73">
        <v>2.23</v>
      </c>
      <c r="V34" s="74">
        <v>-1194</v>
      </c>
      <c r="W34">
        <v>-139</v>
      </c>
      <c r="X34">
        <v>-535</v>
      </c>
      <c r="Y34">
        <v>2.23</v>
      </c>
      <c r="Z34">
        <v>-520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4.75</v>
      </c>
      <c r="N35" s="73">
        <v>-175</v>
      </c>
      <c r="O35" s="46">
        <v>-565</v>
      </c>
      <c r="P35" s="46">
        <v>-514.6</v>
      </c>
      <c r="Q35" s="46">
        <v>0</v>
      </c>
      <c r="R35" s="46">
        <v>0</v>
      </c>
      <c r="S35" s="74">
        <v>0</v>
      </c>
      <c r="U35" s="73">
        <v>4.75</v>
      </c>
      <c r="V35" s="74">
        <v>-1254.5999999999999</v>
      </c>
      <c r="W35">
        <v>-175</v>
      </c>
      <c r="X35">
        <v>-565</v>
      </c>
      <c r="Y35">
        <v>4.75</v>
      </c>
      <c r="Z35">
        <v>-514.6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3.2</v>
      </c>
      <c r="N36" s="73">
        <v>-229</v>
      </c>
      <c r="O36" s="46">
        <v>-600</v>
      </c>
      <c r="P36" s="46">
        <v>-539</v>
      </c>
      <c r="Q36" s="46">
        <v>0</v>
      </c>
      <c r="R36" s="46">
        <v>0</v>
      </c>
      <c r="S36" s="74">
        <v>0</v>
      </c>
      <c r="U36" s="73">
        <v>3.2</v>
      </c>
      <c r="V36" s="74">
        <v>-1368</v>
      </c>
      <c r="W36">
        <v>-229</v>
      </c>
      <c r="X36">
        <v>-600</v>
      </c>
      <c r="Y36">
        <v>3.2</v>
      </c>
      <c r="Z36">
        <v>-539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2.23</v>
      </c>
      <c r="N37" s="73">
        <v>-254</v>
      </c>
      <c r="O37" s="46">
        <v>-620</v>
      </c>
      <c r="P37" s="46">
        <v>-466.3</v>
      </c>
      <c r="Q37" s="46">
        <v>0</v>
      </c>
      <c r="R37" s="46">
        <v>0</v>
      </c>
      <c r="S37" s="74">
        <v>0</v>
      </c>
      <c r="U37" s="73">
        <v>2.23</v>
      </c>
      <c r="V37" s="74">
        <v>-1340.3</v>
      </c>
      <c r="W37">
        <v>-254</v>
      </c>
      <c r="X37">
        <v>-620</v>
      </c>
      <c r="Y37">
        <v>2.23</v>
      </c>
      <c r="Z37">
        <v>-466.3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1.75</v>
      </c>
      <c r="N38" s="73">
        <v>-257</v>
      </c>
      <c r="O38" s="46">
        <v>-597</v>
      </c>
      <c r="P38" s="46">
        <v>-189</v>
      </c>
      <c r="Q38" s="46">
        <v>0</v>
      </c>
      <c r="R38" s="46">
        <v>0</v>
      </c>
      <c r="S38" s="74">
        <v>0</v>
      </c>
      <c r="U38" s="73">
        <v>1.75</v>
      </c>
      <c r="V38" s="74">
        <v>-1043</v>
      </c>
      <c r="W38">
        <v>-257</v>
      </c>
      <c r="X38">
        <v>-597</v>
      </c>
      <c r="Y38">
        <v>1.75</v>
      </c>
      <c r="Z38">
        <v>-189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2.13</v>
      </c>
      <c r="N39" s="73">
        <v>-267</v>
      </c>
      <c r="O39" s="46">
        <v>-602</v>
      </c>
      <c r="P39" s="46">
        <v>-153</v>
      </c>
      <c r="Q39" s="46">
        <v>0</v>
      </c>
      <c r="R39" s="46">
        <v>0</v>
      </c>
      <c r="S39" s="74">
        <v>0</v>
      </c>
      <c r="U39" s="73">
        <v>2.13</v>
      </c>
      <c r="V39" s="74">
        <v>-1022</v>
      </c>
      <c r="W39">
        <v>-267</v>
      </c>
      <c r="X39">
        <v>-602</v>
      </c>
      <c r="Y39">
        <v>2.13</v>
      </c>
      <c r="Z39">
        <v>-153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2.81</v>
      </c>
      <c r="N40" s="73">
        <v>-255</v>
      </c>
      <c r="O40" s="46">
        <v>-582</v>
      </c>
      <c r="P40" s="46">
        <v>-90</v>
      </c>
      <c r="Q40" s="46">
        <v>0</v>
      </c>
      <c r="R40" s="46">
        <v>0</v>
      </c>
      <c r="S40" s="74">
        <v>0</v>
      </c>
      <c r="U40" s="73">
        <v>2.81</v>
      </c>
      <c r="V40" s="74">
        <v>-927</v>
      </c>
      <c r="W40">
        <v>-255</v>
      </c>
      <c r="X40">
        <v>-582</v>
      </c>
      <c r="Y40">
        <v>2.81</v>
      </c>
      <c r="Z40">
        <v>-90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1.55</v>
      </c>
      <c r="N41" s="73">
        <v>-233</v>
      </c>
      <c r="O41" s="46">
        <v>-600</v>
      </c>
      <c r="P41" s="46">
        <v>-46</v>
      </c>
      <c r="Q41" s="46">
        <v>0</v>
      </c>
      <c r="R41" s="46">
        <v>0</v>
      </c>
      <c r="S41" s="74">
        <v>0</v>
      </c>
      <c r="U41" s="73">
        <v>1.55</v>
      </c>
      <c r="V41" s="74">
        <v>-879</v>
      </c>
      <c r="W41">
        <v>-233</v>
      </c>
      <c r="X41">
        <v>-600</v>
      </c>
      <c r="Y41">
        <v>1.55</v>
      </c>
      <c r="Z41">
        <v>-46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1.26</v>
      </c>
      <c r="N42" s="73">
        <v>-224</v>
      </c>
      <c r="O42" s="46">
        <v>-542</v>
      </c>
      <c r="P42" s="46">
        <v>-7</v>
      </c>
      <c r="Q42" s="46">
        <v>0</v>
      </c>
      <c r="R42" s="46">
        <v>0</v>
      </c>
      <c r="S42" s="74">
        <v>0</v>
      </c>
      <c r="U42" s="73">
        <v>1.26</v>
      </c>
      <c r="V42" s="74">
        <v>-773</v>
      </c>
      <c r="W42">
        <v>-224</v>
      </c>
      <c r="X42">
        <v>-542</v>
      </c>
      <c r="Y42">
        <v>1.26</v>
      </c>
      <c r="Z42">
        <v>-7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-213</v>
      </c>
      <c r="O43" s="46">
        <v>-455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-668</v>
      </c>
      <c r="W43">
        <v>-213</v>
      </c>
      <c r="X43">
        <v>-455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2.72</v>
      </c>
      <c r="N44" s="73">
        <v>-244</v>
      </c>
      <c r="O44" s="46">
        <v>-444.98</v>
      </c>
      <c r="P44" s="46">
        <v>0</v>
      </c>
      <c r="Q44" s="46">
        <v>0</v>
      </c>
      <c r="R44" s="46">
        <v>0</v>
      </c>
      <c r="S44" s="74">
        <v>0</v>
      </c>
      <c r="U44" s="73">
        <v>2.72</v>
      </c>
      <c r="V44" s="74">
        <v>-688.98</v>
      </c>
      <c r="W44">
        <v>-244</v>
      </c>
      <c r="X44">
        <v>-444.98</v>
      </c>
      <c r="Y44">
        <v>2.72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2.13</v>
      </c>
      <c r="N45" s="73">
        <v>-248</v>
      </c>
      <c r="O45" s="46">
        <v>-426</v>
      </c>
      <c r="P45" s="46">
        <v>0</v>
      </c>
      <c r="Q45" s="46">
        <v>0</v>
      </c>
      <c r="R45" s="46">
        <v>0</v>
      </c>
      <c r="S45" s="74">
        <v>0</v>
      </c>
      <c r="U45" s="73">
        <v>2.13</v>
      </c>
      <c r="V45" s="74">
        <v>-674</v>
      </c>
      <c r="W45">
        <v>-248</v>
      </c>
      <c r="X45">
        <v>-426</v>
      </c>
      <c r="Y45">
        <v>2.13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-223</v>
      </c>
      <c r="O46" s="46">
        <v>-411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-634</v>
      </c>
      <c r="W46">
        <v>-223</v>
      </c>
      <c r="X46">
        <v>-411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0.49</v>
      </c>
      <c r="N47" s="73">
        <v>-212</v>
      </c>
      <c r="O47" s="46">
        <v>-371</v>
      </c>
      <c r="P47" s="46">
        <v>0</v>
      </c>
      <c r="Q47" s="46">
        <v>0</v>
      </c>
      <c r="R47" s="46">
        <v>0</v>
      </c>
      <c r="S47" s="74">
        <v>0</v>
      </c>
      <c r="U47" s="73">
        <v>0.49</v>
      </c>
      <c r="V47" s="74">
        <v>-583</v>
      </c>
      <c r="W47">
        <v>-212</v>
      </c>
      <c r="X47">
        <v>-371</v>
      </c>
      <c r="Y47">
        <v>0.49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-202</v>
      </c>
      <c r="O48" s="46">
        <v>-361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-563</v>
      </c>
      <c r="W48">
        <v>-202</v>
      </c>
      <c r="X48">
        <v>-361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1.55</v>
      </c>
      <c r="N49" s="73">
        <v>-204</v>
      </c>
      <c r="O49" s="46">
        <v>-351</v>
      </c>
      <c r="P49" s="46">
        <v>0</v>
      </c>
      <c r="Q49" s="46">
        <v>0</v>
      </c>
      <c r="R49" s="46">
        <v>0</v>
      </c>
      <c r="S49" s="74">
        <v>0</v>
      </c>
      <c r="U49" s="73">
        <v>1.55</v>
      </c>
      <c r="V49" s="74">
        <v>-555</v>
      </c>
      <c r="W49">
        <v>-204</v>
      </c>
      <c r="X49">
        <v>-351</v>
      </c>
      <c r="Y49">
        <v>1.55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0.68</v>
      </c>
      <c r="N50" s="73">
        <v>-199</v>
      </c>
      <c r="O50" s="46">
        <v>-349.98</v>
      </c>
      <c r="P50" s="46">
        <v>0</v>
      </c>
      <c r="Q50" s="46">
        <v>0</v>
      </c>
      <c r="R50" s="46">
        <v>0</v>
      </c>
      <c r="S50" s="74">
        <v>0</v>
      </c>
      <c r="U50" s="73">
        <v>0.68</v>
      </c>
      <c r="V50" s="74">
        <v>-548.98</v>
      </c>
      <c r="W50">
        <v>-199</v>
      </c>
      <c r="X50">
        <v>-349.98</v>
      </c>
      <c r="Y50">
        <v>0.68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1.94</v>
      </c>
      <c r="N51" s="73">
        <v>-191</v>
      </c>
      <c r="O51" s="46">
        <v>-330</v>
      </c>
      <c r="P51" s="46">
        <v>0</v>
      </c>
      <c r="Q51" s="46">
        <v>0</v>
      </c>
      <c r="R51" s="46">
        <v>0</v>
      </c>
      <c r="S51" s="74">
        <v>0</v>
      </c>
      <c r="U51" s="73">
        <v>1.94</v>
      </c>
      <c r="V51" s="74">
        <v>-521</v>
      </c>
      <c r="W51">
        <v>-191</v>
      </c>
      <c r="X51">
        <v>-330</v>
      </c>
      <c r="Y51">
        <v>1.94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-180</v>
      </c>
      <c r="O52" s="46">
        <v>-315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-495</v>
      </c>
      <c r="W52">
        <v>-180</v>
      </c>
      <c r="X52">
        <v>-315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0.68</v>
      </c>
      <c r="N53" s="73">
        <v>-157</v>
      </c>
      <c r="O53" s="46">
        <v>-305</v>
      </c>
      <c r="P53" s="46">
        <v>0</v>
      </c>
      <c r="Q53" s="46">
        <v>0</v>
      </c>
      <c r="R53" s="46">
        <v>0</v>
      </c>
      <c r="S53" s="74">
        <v>0</v>
      </c>
      <c r="U53" s="73">
        <v>0.68</v>
      </c>
      <c r="V53" s="74">
        <v>-462</v>
      </c>
      <c r="W53">
        <v>-157</v>
      </c>
      <c r="X53">
        <v>-305</v>
      </c>
      <c r="Y53">
        <v>0.68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1.46</v>
      </c>
      <c r="N54" s="73">
        <v>-152</v>
      </c>
      <c r="O54" s="46">
        <v>-299.99</v>
      </c>
      <c r="P54" s="46">
        <v>0</v>
      </c>
      <c r="Q54" s="46">
        <v>0</v>
      </c>
      <c r="R54" s="46">
        <v>0</v>
      </c>
      <c r="S54" s="74">
        <v>0</v>
      </c>
      <c r="U54" s="73">
        <v>1.46</v>
      </c>
      <c r="V54" s="74">
        <v>-451.99</v>
      </c>
      <c r="W54">
        <v>-152</v>
      </c>
      <c r="X54">
        <v>-299.99</v>
      </c>
      <c r="Y54">
        <v>1.46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4.75</v>
      </c>
      <c r="N55" s="73">
        <v>-153</v>
      </c>
      <c r="O55" s="46">
        <v>-296</v>
      </c>
      <c r="P55" s="46">
        <v>0</v>
      </c>
      <c r="Q55" s="46">
        <v>0</v>
      </c>
      <c r="R55" s="46">
        <v>0</v>
      </c>
      <c r="S55" s="74">
        <v>0</v>
      </c>
      <c r="U55" s="73">
        <v>4.75</v>
      </c>
      <c r="V55" s="74">
        <v>-449</v>
      </c>
      <c r="W55">
        <v>-153</v>
      </c>
      <c r="X55">
        <v>-296</v>
      </c>
      <c r="Y55">
        <v>4.75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0.68</v>
      </c>
      <c r="N56" s="73">
        <v>-148</v>
      </c>
      <c r="O56" s="46">
        <v>-291</v>
      </c>
      <c r="P56" s="46">
        <v>0</v>
      </c>
      <c r="Q56" s="46">
        <v>0</v>
      </c>
      <c r="R56" s="46">
        <v>0</v>
      </c>
      <c r="S56" s="74">
        <v>0</v>
      </c>
      <c r="U56" s="73">
        <v>0.68</v>
      </c>
      <c r="V56" s="74">
        <v>-439</v>
      </c>
      <c r="W56">
        <v>-148</v>
      </c>
      <c r="X56">
        <v>-291</v>
      </c>
      <c r="Y56">
        <v>0.68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3.1</v>
      </c>
      <c r="N57" s="73">
        <v>-128</v>
      </c>
      <c r="O57" s="46">
        <v>-295</v>
      </c>
      <c r="P57" s="46">
        <v>0</v>
      </c>
      <c r="Q57" s="46">
        <v>0</v>
      </c>
      <c r="R57" s="46">
        <v>0</v>
      </c>
      <c r="S57" s="74">
        <v>0</v>
      </c>
      <c r="U57" s="73">
        <v>3.1</v>
      </c>
      <c r="V57" s="74">
        <v>-423</v>
      </c>
      <c r="W57">
        <v>-128</v>
      </c>
      <c r="X57">
        <v>-295</v>
      </c>
      <c r="Y57">
        <v>3.1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4.75</v>
      </c>
      <c r="N58" s="73">
        <v>-100</v>
      </c>
      <c r="O58" s="46">
        <v>-275</v>
      </c>
      <c r="P58" s="46">
        <v>0</v>
      </c>
      <c r="Q58" s="46">
        <v>0</v>
      </c>
      <c r="R58" s="46">
        <v>0</v>
      </c>
      <c r="S58" s="74">
        <v>0</v>
      </c>
      <c r="U58" s="73">
        <v>4.75</v>
      </c>
      <c r="V58" s="74">
        <v>-375</v>
      </c>
      <c r="W58">
        <v>-100</v>
      </c>
      <c r="X58">
        <v>-275</v>
      </c>
      <c r="Y58">
        <v>4.75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3.69</v>
      </c>
      <c r="N59" s="73">
        <v>-72</v>
      </c>
      <c r="O59" s="46">
        <v>-315</v>
      </c>
      <c r="P59" s="46">
        <v>0</v>
      </c>
      <c r="Q59" s="46">
        <v>0</v>
      </c>
      <c r="R59" s="46">
        <v>0</v>
      </c>
      <c r="S59" s="74">
        <v>0</v>
      </c>
      <c r="U59" s="73">
        <v>3.69</v>
      </c>
      <c r="V59" s="74">
        <v>-387</v>
      </c>
      <c r="W59">
        <v>-72</v>
      </c>
      <c r="X59">
        <v>-315</v>
      </c>
      <c r="Y59">
        <v>3.69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4.75</v>
      </c>
      <c r="N60" s="73">
        <v>-36</v>
      </c>
      <c r="O60" s="46">
        <v>-405</v>
      </c>
      <c r="P60" s="46">
        <v>0</v>
      </c>
      <c r="Q60" s="46">
        <v>0</v>
      </c>
      <c r="R60" s="46">
        <v>0</v>
      </c>
      <c r="S60" s="74">
        <v>0</v>
      </c>
      <c r="U60" s="73">
        <v>4.75</v>
      </c>
      <c r="V60" s="74">
        <v>-441</v>
      </c>
      <c r="W60">
        <v>-36</v>
      </c>
      <c r="X60">
        <v>-405</v>
      </c>
      <c r="Y60">
        <v>4.75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3.4</v>
      </c>
      <c r="N61" s="73">
        <v>0</v>
      </c>
      <c r="O61" s="46">
        <v>-390</v>
      </c>
      <c r="P61" s="46">
        <v>-68</v>
      </c>
      <c r="Q61" s="46">
        <v>0</v>
      </c>
      <c r="R61" s="46">
        <v>0</v>
      </c>
      <c r="S61" s="74">
        <v>0</v>
      </c>
      <c r="U61" s="73">
        <v>3.4</v>
      </c>
      <c r="V61" s="74">
        <v>-458</v>
      </c>
      <c r="W61">
        <v>0</v>
      </c>
      <c r="X61">
        <v>-390</v>
      </c>
      <c r="Y61">
        <v>3.4</v>
      </c>
      <c r="Z61">
        <v>-68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4.75</v>
      </c>
      <c r="N62" s="73">
        <v>0</v>
      </c>
      <c r="O62" s="46">
        <v>-370</v>
      </c>
      <c r="P62" s="46">
        <v>-52</v>
      </c>
      <c r="Q62" s="46">
        <v>0</v>
      </c>
      <c r="R62" s="46">
        <v>0</v>
      </c>
      <c r="S62" s="74">
        <v>0</v>
      </c>
      <c r="U62" s="73">
        <v>4.75</v>
      </c>
      <c r="V62" s="74">
        <v>-422</v>
      </c>
      <c r="W62">
        <v>0</v>
      </c>
      <c r="X62">
        <v>-370</v>
      </c>
      <c r="Y62">
        <v>4.75</v>
      </c>
      <c r="Z62">
        <v>-52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2.17</v>
      </c>
      <c r="N63" s="73">
        <v>0</v>
      </c>
      <c r="O63" s="46">
        <v>-355</v>
      </c>
      <c r="P63" s="46">
        <v>-51</v>
      </c>
      <c r="Q63" s="46">
        <v>0</v>
      </c>
      <c r="R63" s="46">
        <v>0</v>
      </c>
      <c r="S63" s="74">
        <v>0</v>
      </c>
      <c r="U63" s="73">
        <v>2.17</v>
      </c>
      <c r="V63" s="74">
        <v>-406</v>
      </c>
      <c r="W63">
        <v>0</v>
      </c>
      <c r="X63">
        <v>-355</v>
      </c>
      <c r="Y63">
        <v>2.17</v>
      </c>
      <c r="Z63">
        <v>-51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-345</v>
      </c>
      <c r="P64" s="46">
        <v>-43</v>
      </c>
      <c r="Q64" s="46">
        <v>0</v>
      </c>
      <c r="R64" s="46">
        <v>0</v>
      </c>
      <c r="S64" s="74">
        <v>0</v>
      </c>
      <c r="U64" s="73">
        <v>0</v>
      </c>
      <c r="V64" s="74">
        <v>-388</v>
      </c>
      <c r="W64">
        <v>0</v>
      </c>
      <c r="X64">
        <v>-345</v>
      </c>
      <c r="Y64">
        <v>0</v>
      </c>
      <c r="Z64">
        <v>-43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-345</v>
      </c>
      <c r="P65" s="46">
        <v>-36</v>
      </c>
      <c r="Q65" s="46">
        <v>0</v>
      </c>
      <c r="R65" s="46">
        <v>0</v>
      </c>
      <c r="S65" s="74">
        <v>0</v>
      </c>
      <c r="U65" s="73">
        <v>0</v>
      </c>
      <c r="V65" s="74">
        <v>-381</v>
      </c>
      <c r="W65">
        <v>0</v>
      </c>
      <c r="X65">
        <v>-345</v>
      </c>
      <c r="Y65">
        <v>0</v>
      </c>
      <c r="Z65">
        <v>-36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-335</v>
      </c>
      <c r="P66" s="46">
        <v>-56</v>
      </c>
      <c r="Q66" s="46">
        <v>0</v>
      </c>
      <c r="R66" s="46">
        <v>0</v>
      </c>
      <c r="S66" s="74">
        <v>0</v>
      </c>
      <c r="U66" s="73">
        <v>0</v>
      </c>
      <c r="V66" s="74">
        <v>-391</v>
      </c>
      <c r="W66">
        <v>0</v>
      </c>
      <c r="X66">
        <v>-335</v>
      </c>
      <c r="Y66">
        <v>0</v>
      </c>
      <c r="Z66">
        <v>-56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-350</v>
      </c>
      <c r="P67" s="46">
        <v>-43</v>
      </c>
      <c r="Q67" s="46">
        <v>0</v>
      </c>
      <c r="R67" s="46">
        <v>0</v>
      </c>
      <c r="S67" s="74">
        <v>0</v>
      </c>
      <c r="U67" s="73">
        <v>0</v>
      </c>
      <c r="V67" s="74">
        <v>-393</v>
      </c>
      <c r="W67">
        <v>0</v>
      </c>
      <c r="X67">
        <v>-350</v>
      </c>
      <c r="Y67">
        <v>0</v>
      </c>
      <c r="Z67">
        <v>-43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-335</v>
      </c>
      <c r="P68" s="46">
        <v>-38</v>
      </c>
      <c r="Q68" s="46">
        <v>0</v>
      </c>
      <c r="R68" s="46">
        <v>0</v>
      </c>
      <c r="S68" s="74">
        <v>0</v>
      </c>
      <c r="U68" s="73">
        <v>0</v>
      </c>
      <c r="V68" s="74">
        <v>-373</v>
      </c>
      <c r="W68">
        <v>0</v>
      </c>
      <c r="X68">
        <v>-335</v>
      </c>
      <c r="Y68">
        <v>0</v>
      </c>
      <c r="Z68">
        <v>-38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0.87</v>
      </c>
      <c r="N69" s="73">
        <v>0</v>
      </c>
      <c r="O69" s="46">
        <v>-320</v>
      </c>
      <c r="P69" s="46">
        <v>-60</v>
      </c>
      <c r="Q69" s="46">
        <v>0</v>
      </c>
      <c r="R69" s="46">
        <v>0</v>
      </c>
      <c r="S69" s="74">
        <v>0</v>
      </c>
      <c r="U69" s="73">
        <v>0.87</v>
      </c>
      <c r="V69" s="74">
        <v>-380</v>
      </c>
      <c r="W69">
        <v>0</v>
      </c>
      <c r="X69">
        <v>-320</v>
      </c>
      <c r="Y69">
        <v>0.87</v>
      </c>
      <c r="Z69">
        <v>-60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4.46</v>
      </c>
      <c r="N70" s="73">
        <v>0</v>
      </c>
      <c r="O70" s="46">
        <v>-305</v>
      </c>
      <c r="P70" s="46">
        <v>-64</v>
      </c>
      <c r="Q70" s="46">
        <v>0</v>
      </c>
      <c r="R70" s="46">
        <v>0</v>
      </c>
      <c r="S70" s="74">
        <v>0</v>
      </c>
      <c r="U70" s="73">
        <v>4.46</v>
      </c>
      <c r="V70" s="74">
        <v>-369</v>
      </c>
      <c r="W70">
        <v>0</v>
      </c>
      <c r="X70">
        <v>-305</v>
      </c>
      <c r="Y70">
        <v>4.46</v>
      </c>
      <c r="Z70">
        <v>-64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2.4300000000000002</v>
      </c>
      <c r="N71" s="73">
        <v>0</v>
      </c>
      <c r="O71" s="46">
        <v>-160</v>
      </c>
      <c r="P71" s="46">
        <v>-68</v>
      </c>
      <c r="Q71" s="46">
        <v>0</v>
      </c>
      <c r="R71" s="46">
        <v>0</v>
      </c>
      <c r="S71" s="74">
        <v>0</v>
      </c>
      <c r="U71" s="73">
        <v>2.4300000000000002</v>
      </c>
      <c r="V71" s="74">
        <v>-228</v>
      </c>
      <c r="W71">
        <v>0</v>
      </c>
      <c r="X71">
        <v>-160</v>
      </c>
      <c r="Y71">
        <v>2.4300000000000002</v>
      </c>
      <c r="Z71">
        <v>-68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4.75</v>
      </c>
      <c r="N72" s="73">
        <v>0</v>
      </c>
      <c r="O72" s="46">
        <v>-145</v>
      </c>
      <c r="P72" s="46">
        <v>-72</v>
      </c>
      <c r="Q72" s="46">
        <v>0</v>
      </c>
      <c r="R72" s="46">
        <v>0</v>
      </c>
      <c r="S72" s="74">
        <v>0</v>
      </c>
      <c r="U72" s="73">
        <v>4.75</v>
      </c>
      <c r="V72" s="74">
        <v>-217</v>
      </c>
      <c r="W72">
        <v>0</v>
      </c>
      <c r="X72">
        <v>-145</v>
      </c>
      <c r="Y72">
        <v>4.75</v>
      </c>
      <c r="Z72">
        <v>-72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3.59</v>
      </c>
      <c r="N73" s="73">
        <v>0</v>
      </c>
      <c r="O73" s="46">
        <v>-130</v>
      </c>
      <c r="P73" s="46">
        <v>-82</v>
      </c>
      <c r="Q73" s="46">
        <v>0</v>
      </c>
      <c r="R73" s="46">
        <v>0</v>
      </c>
      <c r="S73" s="74">
        <v>0</v>
      </c>
      <c r="U73" s="73">
        <v>3.59</v>
      </c>
      <c r="V73" s="74">
        <v>-212</v>
      </c>
      <c r="W73">
        <v>0</v>
      </c>
      <c r="X73">
        <v>-130</v>
      </c>
      <c r="Y73">
        <v>3.59</v>
      </c>
      <c r="Z73">
        <v>-82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1.55</v>
      </c>
      <c r="N74" s="73">
        <v>0</v>
      </c>
      <c r="O74" s="46">
        <v>-115</v>
      </c>
      <c r="P74" s="46">
        <v>-96</v>
      </c>
      <c r="Q74" s="46">
        <v>0</v>
      </c>
      <c r="R74" s="46">
        <v>0</v>
      </c>
      <c r="S74" s="74">
        <v>0</v>
      </c>
      <c r="U74" s="73">
        <v>1.55</v>
      </c>
      <c r="V74" s="74">
        <v>-211</v>
      </c>
      <c r="W74">
        <v>0</v>
      </c>
      <c r="X74">
        <v>-115</v>
      </c>
      <c r="Y74">
        <v>1.55</v>
      </c>
      <c r="Z74">
        <v>-96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4.75</v>
      </c>
      <c r="N75" s="73">
        <v>0</v>
      </c>
      <c r="O75" s="46">
        <v>-125</v>
      </c>
      <c r="P75" s="46">
        <v>-106</v>
      </c>
      <c r="Q75" s="46">
        <v>0</v>
      </c>
      <c r="R75" s="46">
        <v>0</v>
      </c>
      <c r="S75" s="74">
        <v>0</v>
      </c>
      <c r="U75" s="73">
        <v>4.75</v>
      </c>
      <c r="V75" s="74">
        <v>-231</v>
      </c>
      <c r="W75">
        <v>0</v>
      </c>
      <c r="X75">
        <v>-125</v>
      </c>
      <c r="Y75">
        <v>4.75</v>
      </c>
      <c r="Z75">
        <v>-106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-120</v>
      </c>
      <c r="P76" s="46">
        <v>-108</v>
      </c>
      <c r="Q76" s="46">
        <v>0</v>
      </c>
      <c r="R76" s="46">
        <v>0</v>
      </c>
      <c r="S76" s="74">
        <v>0</v>
      </c>
      <c r="U76" s="73">
        <v>0</v>
      </c>
      <c r="V76" s="74">
        <v>-228</v>
      </c>
      <c r="W76">
        <v>0</v>
      </c>
      <c r="X76">
        <v>-120</v>
      </c>
      <c r="Y76">
        <v>0</v>
      </c>
      <c r="Z76">
        <v>-108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-120</v>
      </c>
      <c r="P77" s="46">
        <v>-105</v>
      </c>
      <c r="Q77" s="46">
        <v>0</v>
      </c>
      <c r="R77" s="46">
        <v>0</v>
      </c>
      <c r="S77" s="74">
        <v>0</v>
      </c>
      <c r="U77" s="73">
        <v>0</v>
      </c>
      <c r="V77" s="74">
        <v>-225</v>
      </c>
      <c r="W77">
        <v>0</v>
      </c>
      <c r="X77">
        <v>-120</v>
      </c>
      <c r="Y77">
        <v>0</v>
      </c>
      <c r="Z77">
        <v>-105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-120</v>
      </c>
      <c r="P78" s="46">
        <v>-103</v>
      </c>
      <c r="Q78" s="46">
        <v>0</v>
      </c>
      <c r="R78" s="46">
        <v>0</v>
      </c>
      <c r="S78" s="74">
        <v>0</v>
      </c>
      <c r="U78" s="73">
        <v>0</v>
      </c>
      <c r="V78" s="74">
        <v>-223</v>
      </c>
      <c r="W78">
        <v>0</v>
      </c>
      <c r="X78">
        <v>-120</v>
      </c>
      <c r="Y78">
        <v>0</v>
      </c>
      <c r="Z78">
        <v>-103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1.84</v>
      </c>
      <c r="N79" s="73">
        <v>0</v>
      </c>
      <c r="O79" s="46">
        <v>-130</v>
      </c>
      <c r="P79" s="46">
        <v>-110</v>
      </c>
      <c r="Q79" s="46">
        <v>0</v>
      </c>
      <c r="R79" s="46">
        <v>0</v>
      </c>
      <c r="S79" s="74">
        <v>0</v>
      </c>
      <c r="U79" s="73">
        <v>1.84</v>
      </c>
      <c r="V79" s="74">
        <v>-240</v>
      </c>
      <c r="W79">
        <v>0</v>
      </c>
      <c r="X79">
        <v>-130</v>
      </c>
      <c r="Y79">
        <v>1.84</v>
      </c>
      <c r="Z79">
        <v>-110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0.75</v>
      </c>
      <c r="N80" s="73">
        <v>0</v>
      </c>
      <c r="O80" s="46">
        <v>-130</v>
      </c>
      <c r="P80" s="46">
        <v>-108</v>
      </c>
      <c r="Q80" s="46">
        <v>0</v>
      </c>
      <c r="R80" s="46">
        <v>0</v>
      </c>
      <c r="S80" s="74">
        <v>0</v>
      </c>
      <c r="U80" s="73">
        <v>0.75</v>
      </c>
      <c r="V80" s="74">
        <v>-238</v>
      </c>
      <c r="W80">
        <v>0</v>
      </c>
      <c r="X80">
        <v>-130</v>
      </c>
      <c r="Y80">
        <v>0.75</v>
      </c>
      <c r="Z80">
        <v>-108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1.75</v>
      </c>
      <c r="N81" s="73">
        <v>0</v>
      </c>
      <c r="O81" s="46">
        <v>-130</v>
      </c>
      <c r="P81" s="46">
        <v>-103</v>
      </c>
      <c r="Q81" s="46">
        <v>0</v>
      </c>
      <c r="R81" s="46">
        <v>0</v>
      </c>
      <c r="S81" s="74">
        <v>0</v>
      </c>
      <c r="U81" s="73">
        <v>1.75</v>
      </c>
      <c r="V81" s="74">
        <v>-233</v>
      </c>
      <c r="W81">
        <v>0</v>
      </c>
      <c r="X81">
        <v>-130</v>
      </c>
      <c r="Y81">
        <v>1.75</v>
      </c>
      <c r="Z81">
        <v>-103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1.77</v>
      </c>
      <c r="N82" s="73">
        <v>0</v>
      </c>
      <c r="O82" s="46">
        <v>-135</v>
      </c>
      <c r="P82" s="46">
        <v>-109</v>
      </c>
      <c r="Q82" s="46">
        <v>0</v>
      </c>
      <c r="R82" s="46">
        <v>0</v>
      </c>
      <c r="S82" s="74">
        <v>0</v>
      </c>
      <c r="U82" s="73">
        <v>1.77</v>
      </c>
      <c r="V82" s="74">
        <v>-244</v>
      </c>
      <c r="W82">
        <v>0</v>
      </c>
      <c r="X82">
        <v>-135</v>
      </c>
      <c r="Y82">
        <v>1.77</v>
      </c>
      <c r="Z82">
        <v>-109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2.0299999999999998</v>
      </c>
      <c r="N83" s="73">
        <v>0</v>
      </c>
      <c r="O83" s="46">
        <v>-170</v>
      </c>
      <c r="P83" s="46">
        <v>-109</v>
      </c>
      <c r="Q83" s="46">
        <v>0</v>
      </c>
      <c r="R83" s="46">
        <v>0</v>
      </c>
      <c r="S83" s="74">
        <v>0</v>
      </c>
      <c r="U83" s="73">
        <v>2.0299999999999998</v>
      </c>
      <c r="V83" s="74">
        <v>-279</v>
      </c>
      <c r="W83">
        <v>0</v>
      </c>
      <c r="X83">
        <v>-170</v>
      </c>
      <c r="Y83">
        <v>2.0299999999999998</v>
      </c>
      <c r="Z83">
        <v>-109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2.97</v>
      </c>
      <c r="N84" s="73">
        <v>0</v>
      </c>
      <c r="O84" s="46">
        <v>-180</v>
      </c>
      <c r="P84" s="46">
        <v>-133</v>
      </c>
      <c r="Q84" s="46">
        <v>0</v>
      </c>
      <c r="R84" s="46">
        <v>0</v>
      </c>
      <c r="S84" s="74">
        <v>0</v>
      </c>
      <c r="U84" s="73">
        <v>2.97</v>
      </c>
      <c r="V84" s="74">
        <v>-313</v>
      </c>
      <c r="W84">
        <v>0</v>
      </c>
      <c r="X84">
        <v>-180</v>
      </c>
      <c r="Y84">
        <v>2.97</v>
      </c>
      <c r="Z84">
        <v>-133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3.09</v>
      </c>
      <c r="N85" s="73">
        <v>0</v>
      </c>
      <c r="O85" s="46">
        <v>-175</v>
      </c>
      <c r="P85" s="46">
        <v>-134</v>
      </c>
      <c r="Q85" s="46">
        <v>0</v>
      </c>
      <c r="R85" s="46">
        <v>0</v>
      </c>
      <c r="S85" s="74">
        <v>0</v>
      </c>
      <c r="U85" s="73">
        <v>3.09</v>
      </c>
      <c r="V85" s="74">
        <v>-309</v>
      </c>
      <c r="W85">
        <v>0</v>
      </c>
      <c r="X85">
        <v>-175</v>
      </c>
      <c r="Y85">
        <v>3.09</v>
      </c>
      <c r="Z85">
        <v>-134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3.08</v>
      </c>
      <c r="N86" s="73">
        <v>0</v>
      </c>
      <c r="O86" s="46">
        <v>-145</v>
      </c>
      <c r="P86" s="46">
        <v>-106</v>
      </c>
      <c r="Q86" s="46">
        <v>0</v>
      </c>
      <c r="R86" s="46">
        <v>0</v>
      </c>
      <c r="S86" s="74">
        <v>0</v>
      </c>
      <c r="U86" s="73">
        <v>3.08</v>
      </c>
      <c r="V86" s="74">
        <v>-251</v>
      </c>
      <c r="W86">
        <v>0</v>
      </c>
      <c r="X86">
        <v>-145</v>
      </c>
      <c r="Y86">
        <v>3.08</v>
      </c>
      <c r="Z86">
        <v>-106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2.83</v>
      </c>
      <c r="N87" s="73">
        <v>0</v>
      </c>
      <c r="O87" s="46">
        <v>-205</v>
      </c>
      <c r="P87" s="46">
        <v>-102</v>
      </c>
      <c r="Q87" s="46">
        <v>0</v>
      </c>
      <c r="R87" s="46">
        <v>0</v>
      </c>
      <c r="S87" s="74">
        <v>0</v>
      </c>
      <c r="U87" s="73">
        <v>2.83</v>
      </c>
      <c r="V87" s="74">
        <v>-307</v>
      </c>
      <c r="W87">
        <v>0</v>
      </c>
      <c r="X87">
        <v>-205</v>
      </c>
      <c r="Y87">
        <v>2.83</v>
      </c>
      <c r="Z87">
        <v>-102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2.61</v>
      </c>
      <c r="N88" s="73">
        <v>0</v>
      </c>
      <c r="O88" s="46">
        <v>-185</v>
      </c>
      <c r="P88" s="46">
        <v>-81</v>
      </c>
      <c r="Q88" s="46">
        <v>0</v>
      </c>
      <c r="R88" s="46">
        <v>0</v>
      </c>
      <c r="S88" s="74">
        <v>0</v>
      </c>
      <c r="U88" s="73">
        <v>2.61</v>
      </c>
      <c r="V88" s="74">
        <v>-266</v>
      </c>
      <c r="W88">
        <v>0</v>
      </c>
      <c r="X88">
        <v>-185</v>
      </c>
      <c r="Y88">
        <v>2.61</v>
      </c>
      <c r="Z88">
        <v>-81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1.96</v>
      </c>
      <c r="N89" s="73">
        <v>0</v>
      </c>
      <c r="O89" s="46">
        <v>-155</v>
      </c>
      <c r="P89" s="46">
        <v>-42</v>
      </c>
      <c r="Q89" s="46">
        <v>0</v>
      </c>
      <c r="R89" s="46">
        <v>0</v>
      </c>
      <c r="S89" s="74">
        <v>0</v>
      </c>
      <c r="U89" s="73">
        <v>1.96</v>
      </c>
      <c r="V89" s="74">
        <v>-197</v>
      </c>
      <c r="W89">
        <v>0</v>
      </c>
      <c r="X89">
        <v>-155</v>
      </c>
      <c r="Y89">
        <v>1.96</v>
      </c>
      <c r="Z89">
        <v>-42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1.95</v>
      </c>
      <c r="N90" s="73">
        <v>0</v>
      </c>
      <c r="O90" s="46">
        <v>-140</v>
      </c>
      <c r="P90" s="46">
        <v>-15</v>
      </c>
      <c r="Q90" s="46">
        <v>0</v>
      </c>
      <c r="R90" s="46">
        <v>0</v>
      </c>
      <c r="S90" s="74">
        <v>0</v>
      </c>
      <c r="U90" s="73">
        <v>1.95</v>
      </c>
      <c r="V90" s="74">
        <v>-155</v>
      </c>
      <c r="W90">
        <v>0</v>
      </c>
      <c r="X90">
        <v>-140</v>
      </c>
      <c r="Y90">
        <v>1.95</v>
      </c>
      <c r="Z90">
        <v>-15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2.0499999999999998</v>
      </c>
      <c r="N91" s="73">
        <v>0</v>
      </c>
      <c r="O91" s="46">
        <v>-215</v>
      </c>
      <c r="P91" s="46">
        <v>-40</v>
      </c>
      <c r="Q91" s="46">
        <v>0</v>
      </c>
      <c r="R91" s="46">
        <v>0</v>
      </c>
      <c r="S91" s="74">
        <v>0</v>
      </c>
      <c r="U91" s="73">
        <v>2.0499999999999998</v>
      </c>
      <c r="V91" s="74">
        <v>-255</v>
      </c>
      <c r="W91">
        <v>0</v>
      </c>
      <c r="X91">
        <v>-215</v>
      </c>
      <c r="Y91">
        <v>2.0499999999999998</v>
      </c>
      <c r="Z91">
        <v>-40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1.88</v>
      </c>
      <c r="N92" s="73">
        <v>0</v>
      </c>
      <c r="O92" s="46">
        <v>-190</v>
      </c>
      <c r="P92" s="46">
        <v>-2</v>
      </c>
      <c r="Q92" s="46">
        <v>0</v>
      </c>
      <c r="R92" s="46">
        <v>0</v>
      </c>
      <c r="S92" s="74">
        <v>0</v>
      </c>
      <c r="U92" s="73">
        <v>1.88</v>
      </c>
      <c r="V92" s="74">
        <v>-192</v>
      </c>
      <c r="W92">
        <v>0</v>
      </c>
      <c r="X92">
        <v>-190</v>
      </c>
      <c r="Y92">
        <v>1.88</v>
      </c>
      <c r="Z92">
        <v>-2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1.86</v>
      </c>
      <c r="N93" s="73">
        <v>0</v>
      </c>
      <c r="O93" s="46">
        <v>-135</v>
      </c>
      <c r="P93" s="46">
        <v>0</v>
      </c>
      <c r="Q93" s="46">
        <v>0</v>
      </c>
      <c r="R93" s="46">
        <v>0</v>
      </c>
      <c r="S93" s="74">
        <v>0</v>
      </c>
      <c r="U93" s="73">
        <v>1.86</v>
      </c>
      <c r="V93" s="74">
        <v>-135</v>
      </c>
      <c r="W93">
        <v>0</v>
      </c>
      <c r="X93">
        <v>-135</v>
      </c>
      <c r="Y93">
        <v>1.86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1.8</v>
      </c>
      <c r="N94" s="73">
        <v>0</v>
      </c>
      <c r="O94" s="46">
        <v>-85</v>
      </c>
      <c r="P94" s="46">
        <v>0</v>
      </c>
      <c r="Q94" s="46">
        <v>0</v>
      </c>
      <c r="R94" s="46">
        <v>0</v>
      </c>
      <c r="S94" s="74">
        <v>0</v>
      </c>
      <c r="U94" s="73">
        <v>1.8</v>
      </c>
      <c r="V94" s="74">
        <v>-85</v>
      </c>
      <c r="W94">
        <v>0</v>
      </c>
      <c r="X94">
        <v>-85</v>
      </c>
      <c r="Y94">
        <v>1.8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2.08</v>
      </c>
      <c r="N95" s="73">
        <v>0</v>
      </c>
      <c r="O95" s="46">
        <v>-65</v>
      </c>
      <c r="P95" s="46">
        <v>0</v>
      </c>
      <c r="Q95" s="46">
        <v>0</v>
      </c>
      <c r="R95" s="46">
        <v>0</v>
      </c>
      <c r="S95" s="74">
        <v>0</v>
      </c>
      <c r="U95" s="73">
        <v>2.08</v>
      </c>
      <c r="V95" s="74">
        <v>-65</v>
      </c>
      <c r="W95">
        <v>0</v>
      </c>
      <c r="X95">
        <v>-65</v>
      </c>
      <c r="Y95">
        <v>2.08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0.88</v>
      </c>
      <c r="N96" s="73">
        <v>0</v>
      </c>
      <c r="O96" s="46">
        <v>-40</v>
      </c>
      <c r="P96" s="46">
        <v>0</v>
      </c>
      <c r="Q96" s="46">
        <v>0</v>
      </c>
      <c r="R96" s="46">
        <v>0</v>
      </c>
      <c r="S96" s="74">
        <v>0</v>
      </c>
      <c r="U96" s="73">
        <v>0.88</v>
      </c>
      <c r="V96" s="74">
        <v>-40</v>
      </c>
      <c r="W96">
        <v>0</v>
      </c>
      <c r="X96">
        <v>-40</v>
      </c>
      <c r="Y96">
        <v>0.88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0.63</v>
      </c>
      <c r="N97" s="73">
        <v>0</v>
      </c>
      <c r="O97" s="46">
        <v>-50</v>
      </c>
      <c r="P97" s="46">
        <v>0</v>
      </c>
      <c r="Q97" s="46">
        <v>0</v>
      </c>
      <c r="R97" s="46">
        <v>0</v>
      </c>
      <c r="S97" s="74">
        <v>0</v>
      </c>
      <c r="U97" s="73">
        <v>0.63</v>
      </c>
      <c r="V97" s="74">
        <v>-50</v>
      </c>
      <c r="W97">
        <v>0</v>
      </c>
      <c r="X97">
        <v>-50</v>
      </c>
      <c r="Y97">
        <v>0.63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-85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-85</v>
      </c>
      <c r="W98">
        <v>0</v>
      </c>
      <c r="X98">
        <v>-85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4.0587500000000026E-2</v>
      </c>
      <c r="N99" s="68">
        <f t="shared" si="1"/>
        <v>-1.31125</v>
      </c>
      <c r="O99" s="69">
        <f t="shared" si="1"/>
        <v>-7.0891275000000009</v>
      </c>
      <c r="P99" s="69">
        <f t="shared" si="1"/>
        <v>-3.0305999999999997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4.0587500000000026E-2</v>
      </c>
      <c r="V99" s="70">
        <f t="shared" si="1"/>
        <v>-11.430977499999999</v>
      </c>
      <c r="W99">
        <f t="shared" si="1"/>
        <v>-1.31125</v>
      </c>
      <c r="X99">
        <f t="shared" si="1"/>
        <v>-7.0891275000000009</v>
      </c>
      <c r="Y99">
        <f t="shared" si="1"/>
        <v>4.0587500000000026E-2</v>
      </c>
      <c r="Z99">
        <f t="shared" si="1"/>
        <v>-3.0305999999999997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U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150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527</v>
      </c>
      <c r="AD1" t="s">
        <v>527</v>
      </c>
      <c r="AE1" t="s">
        <v>532</v>
      </c>
      <c r="AF1" t="s">
        <v>533</v>
      </c>
      <c r="AG1" t="s">
        <v>529</v>
      </c>
      <c r="AH1" t="s">
        <v>534</v>
      </c>
      <c r="AI1" t="s">
        <v>531</v>
      </c>
      <c r="AJ1" t="s">
        <v>527</v>
      </c>
      <c r="AK1" t="s">
        <v>530</v>
      </c>
      <c r="AL1" t="s">
        <v>535</v>
      </c>
      <c r="AM1" t="s">
        <v>536</v>
      </c>
      <c r="AN1" t="s">
        <v>537</v>
      </c>
      <c r="AO1" t="s">
        <v>530</v>
      </c>
      <c r="AP1" t="s">
        <v>527</v>
      </c>
      <c r="AQ1" t="s">
        <v>538</v>
      </c>
      <c r="AR1" t="s">
        <v>150</v>
      </c>
      <c r="AS1" t="s">
        <v>540</v>
      </c>
      <c r="AT1" t="s">
        <v>541</v>
      </c>
      <c r="AU1" t="s">
        <v>530</v>
      </c>
      <c r="AV1" t="s">
        <v>542</v>
      </c>
      <c r="AW1" t="s">
        <v>530</v>
      </c>
      <c r="AX1" t="s">
        <v>543</v>
      </c>
      <c r="AY1" t="s">
        <v>544</v>
      </c>
      <c r="AZ1" t="s">
        <v>545</v>
      </c>
      <c r="BA1" t="s">
        <v>546</v>
      </c>
      <c r="BB1" t="s">
        <v>150</v>
      </c>
      <c r="BC1" t="s">
        <v>548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45182</v>
      </c>
      <c r="W2" s="28" t="s">
        <v>526</v>
      </c>
      <c r="X2" t="s">
        <v>150</v>
      </c>
      <c r="Y2" t="s">
        <v>150</v>
      </c>
      <c r="Z2" t="s">
        <v>149</v>
      </c>
      <c r="AA2" t="s">
        <v>150</v>
      </c>
      <c r="AB2" t="s">
        <v>373</v>
      </c>
      <c r="AC2" t="s">
        <v>150</v>
      </c>
      <c r="AD2" t="s">
        <v>150</v>
      </c>
      <c r="AE2" t="s">
        <v>152</v>
      </c>
      <c r="AF2" t="s">
        <v>149</v>
      </c>
      <c r="AG2" t="s">
        <v>153</v>
      </c>
      <c r="AH2" t="s">
        <v>244</v>
      </c>
      <c r="AI2" t="s">
        <v>373</v>
      </c>
      <c r="AJ2" t="s">
        <v>150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150</v>
      </c>
      <c r="AQ2" t="s">
        <v>149</v>
      </c>
      <c r="AR2" t="s">
        <v>539</v>
      </c>
      <c r="AS2" t="s">
        <v>149</v>
      </c>
      <c r="AT2" t="s">
        <v>152</v>
      </c>
      <c r="AU2" t="s">
        <v>150</v>
      </c>
      <c r="AV2" t="s">
        <v>150</v>
      </c>
      <c r="AW2" t="s">
        <v>149</v>
      </c>
      <c r="AX2" t="s">
        <v>153</v>
      </c>
      <c r="AY2" t="s">
        <v>149</v>
      </c>
      <c r="AZ2" t="s">
        <v>150</v>
      </c>
      <c r="BA2" t="s">
        <v>152</v>
      </c>
      <c r="BB2" t="s">
        <v>547</v>
      </c>
      <c r="BC2" t="s">
        <v>388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756.19999999999993</v>
      </c>
      <c r="I3" s="53">
        <v>345.35999999999996</v>
      </c>
      <c r="J3" s="53">
        <v>158.58000000000001</v>
      </c>
      <c r="K3" s="53">
        <v>63.06</v>
      </c>
      <c r="L3" s="53">
        <v>0</v>
      </c>
      <c r="M3" s="72">
        <v>0</v>
      </c>
      <c r="N3" s="71">
        <v>0</v>
      </c>
      <c r="O3" s="53">
        <v>107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20.37</v>
      </c>
      <c r="Y3">
        <v>48.51</v>
      </c>
      <c r="Z3">
        <v>19.23</v>
      </c>
      <c r="AA3">
        <v>58.64</v>
      </c>
      <c r="AB3">
        <v>0.81</v>
      </c>
      <c r="AC3">
        <v>36.61</v>
      </c>
      <c r="AD3">
        <v>22.31</v>
      </c>
      <c r="AE3">
        <v>63.06</v>
      </c>
      <c r="AF3">
        <v>0</v>
      </c>
      <c r="AG3">
        <v>148.58000000000001</v>
      </c>
      <c r="AH3">
        <v>4.04</v>
      </c>
      <c r="AI3">
        <v>0.06</v>
      </c>
      <c r="AJ3">
        <v>63.26</v>
      </c>
      <c r="AK3">
        <v>142.62</v>
      </c>
      <c r="AL3">
        <v>4.8499999999999996</v>
      </c>
      <c r="AM3">
        <v>175.68</v>
      </c>
      <c r="AN3">
        <v>24.26</v>
      </c>
      <c r="AO3">
        <v>107.98</v>
      </c>
      <c r="AP3">
        <v>19.690000000000001</v>
      </c>
      <c r="AQ3">
        <v>67.91</v>
      </c>
      <c r="AR3">
        <v>25</v>
      </c>
      <c r="AS3">
        <v>100.42</v>
      </c>
      <c r="AT3">
        <v>0</v>
      </c>
      <c r="AU3">
        <v>46.28</v>
      </c>
      <c r="AV3">
        <v>29.69</v>
      </c>
      <c r="AW3">
        <v>77.62</v>
      </c>
      <c r="AX3">
        <v>10</v>
      </c>
      <c r="AY3">
        <v>30.72</v>
      </c>
      <c r="AZ3">
        <v>0</v>
      </c>
      <c r="BA3">
        <v>0</v>
      </c>
      <c r="BB3">
        <v>82</v>
      </c>
      <c r="BC3">
        <v>0</v>
      </c>
    </row>
    <row r="4" spans="1:55">
      <c r="A4" t="s">
        <v>238</v>
      </c>
      <c r="B4" t="s">
        <v>230</v>
      </c>
      <c r="C4" t="s">
        <v>232</v>
      </c>
      <c r="G4" t="s">
        <v>46</v>
      </c>
      <c r="H4" s="73">
        <v>756.19999999999993</v>
      </c>
      <c r="I4" s="46">
        <v>345.35999999999996</v>
      </c>
      <c r="J4" s="46">
        <v>158.58000000000001</v>
      </c>
      <c r="K4" s="46">
        <v>63.06</v>
      </c>
      <c r="L4" s="46">
        <v>0</v>
      </c>
      <c r="M4" s="74">
        <v>0</v>
      </c>
      <c r="N4" s="73">
        <v>0</v>
      </c>
      <c r="O4" s="46">
        <v>107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20.37</v>
      </c>
      <c r="Y4">
        <v>48.51</v>
      </c>
      <c r="Z4">
        <v>19.23</v>
      </c>
      <c r="AA4">
        <v>58.64</v>
      </c>
      <c r="AB4">
        <v>0.81</v>
      </c>
      <c r="AC4">
        <v>36.61</v>
      </c>
      <c r="AD4">
        <v>22.31</v>
      </c>
      <c r="AE4">
        <v>63.06</v>
      </c>
      <c r="AF4">
        <v>0</v>
      </c>
      <c r="AG4">
        <v>148.58000000000001</v>
      </c>
      <c r="AH4">
        <v>4.04</v>
      </c>
      <c r="AI4">
        <v>0.06</v>
      </c>
      <c r="AJ4">
        <v>63.26</v>
      </c>
      <c r="AK4">
        <v>142.62</v>
      </c>
      <c r="AL4">
        <v>4.8499999999999996</v>
      </c>
      <c r="AM4">
        <v>175.68</v>
      </c>
      <c r="AN4">
        <v>24.26</v>
      </c>
      <c r="AO4">
        <v>107.98</v>
      </c>
      <c r="AP4">
        <v>19.690000000000001</v>
      </c>
      <c r="AQ4">
        <v>67.91</v>
      </c>
      <c r="AR4">
        <v>25</v>
      </c>
      <c r="AS4">
        <v>100.42</v>
      </c>
      <c r="AT4">
        <v>0</v>
      </c>
      <c r="AU4">
        <v>46.28</v>
      </c>
      <c r="AV4">
        <v>29.69</v>
      </c>
      <c r="AW4">
        <v>77.62</v>
      </c>
      <c r="AX4">
        <v>10</v>
      </c>
      <c r="AY4">
        <v>30.72</v>
      </c>
      <c r="AZ4">
        <v>0</v>
      </c>
      <c r="BA4">
        <v>0</v>
      </c>
      <c r="BB4">
        <v>82</v>
      </c>
      <c r="BC4">
        <v>0</v>
      </c>
    </row>
    <row r="5" spans="1:55">
      <c r="A5" t="s">
        <v>239</v>
      </c>
      <c r="B5" t="s">
        <v>231</v>
      </c>
      <c r="C5" t="s">
        <v>233</v>
      </c>
      <c r="G5" t="s">
        <v>47</v>
      </c>
      <c r="H5" s="73">
        <v>756.19999999999993</v>
      </c>
      <c r="I5" s="46">
        <v>345.35999999999996</v>
      </c>
      <c r="J5" s="46">
        <v>158.58000000000001</v>
      </c>
      <c r="K5" s="46">
        <v>63.06</v>
      </c>
      <c r="L5" s="46">
        <v>0</v>
      </c>
      <c r="M5" s="74">
        <v>0</v>
      </c>
      <c r="N5" s="73">
        <v>0</v>
      </c>
      <c r="O5" s="46">
        <v>107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20.37</v>
      </c>
      <c r="Y5">
        <v>48.51</v>
      </c>
      <c r="Z5">
        <v>19.23</v>
      </c>
      <c r="AA5">
        <v>58.64</v>
      </c>
      <c r="AB5">
        <v>0.81</v>
      </c>
      <c r="AC5">
        <v>36.61</v>
      </c>
      <c r="AD5">
        <v>22.31</v>
      </c>
      <c r="AE5">
        <v>63.06</v>
      </c>
      <c r="AF5">
        <v>0</v>
      </c>
      <c r="AG5">
        <v>148.58000000000001</v>
      </c>
      <c r="AH5">
        <v>4.04</v>
      </c>
      <c r="AI5">
        <v>0.06</v>
      </c>
      <c r="AJ5">
        <v>63.26</v>
      </c>
      <c r="AK5">
        <v>142.62</v>
      </c>
      <c r="AL5">
        <v>4.8499999999999996</v>
      </c>
      <c r="AM5">
        <v>175.68</v>
      </c>
      <c r="AN5">
        <v>24.26</v>
      </c>
      <c r="AO5">
        <v>107.98</v>
      </c>
      <c r="AP5">
        <v>19.690000000000001</v>
      </c>
      <c r="AQ5">
        <v>67.91</v>
      </c>
      <c r="AR5">
        <v>25</v>
      </c>
      <c r="AS5">
        <v>100.42</v>
      </c>
      <c r="AT5">
        <v>0</v>
      </c>
      <c r="AU5">
        <v>46.28</v>
      </c>
      <c r="AV5">
        <v>29.69</v>
      </c>
      <c r="AW5">
        <v>77.62</v>
      </c>
      <c r="AX5">
        <v>10</v>
      </c>
      <c r="AY5">
        <v>30.72</v>
      </c>
      <c r="AZ5">
        <v>0</v>
      </c>
      <c r="BA5">
        <v>0</v>
      </c>
      <c r="BB5">
        <v>82</v>
      </c>
      <c r="BC5">
        <v>0</v>
      </c>
    </row>
    <row r="6" spans="1:55">
      <c r="A6" t="s">
        <v>240</v>
      </c>
      <c r="B6" t="s">
        <v>262</v>
      </c>
      <c r="C6" t="s">
        <v>234</v>
      </c>
      <c r="G6" t="s">
        <v>48</v>
      </c>
      <c r="H6" s="73">
        <v>756.19999999999993</v>
      </c>
      <c r="I6" s="46">
        <v>345.35999999999996</v>
      </c>
      <c r="J6" s="46">
        <v>158.58000000000001</v>
      </c>
      <c r="K6" s="46">
        <v>63.06</v>
      </c>
      <c r="L6" s="46">
        <v>0</v>
      </c>
      <c r="M6" s="74">
        <v>0</v>
      </c>
      <c r="N6" s="73">
        <v>0</v>
      </c>
      <c r="O6" s="46">
        <v>107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20.37</v>
      </c>
      <c r="Y6">
        <v>48.51</v>
      </c>
      <c r="Z6">
        <v>19.23</v>
      </c>
      <c r="AA6">
        <v>58.64</v>
      </c>
      <c r="AB6">
        <v>0.81</v>
      </c>
      <c r="AC6">
        <v>36.61</v>
      </c>
      <c r="AD6">
        <v>22.31</v>
      </c>
      <c r="AE6">
        <v>63.06</v>
      </c>
      <c r="AF6">
        <v>0</v>
      </c>
      <c r="AG6">
        <v>148.58000000000001</v>
      </c>
      <c r="AH6">
        <v>4.04</v>
      </c>
      <c r="AI6">
        <v>0.06</v>
      </c>
      <c r="AJ6">
        <v>63.26</v>
      </c>
      <c r="AK6">
        <v>142.62</v>
      </c>
      <c r="AL6">
        <v>4.8499999999999996</v>
      </c>
      <c r="AM6">
        <v>175.68</v>
      </c>
      <c r="AN6">
        <v>24.26</v>
      </c>
      <c r="AO6">
        <v>107.98</v>
      </c>
      <c r="AP6">
        <v>19.690000000000001</v>
      </c>
      <c r="AQ6">
        <v>67.91</v>
      </c>
      <c r="AR6">
        <v>25</v>
      </c>
      <c r="AS6">
        <v>100.42</v>
      </c>
      <c r="AT6">
        <v>0</v>
      </c>
      <c r="AU6">
        <v>46.28</v>
      </c>
      <c r="AV6">
        <v>29.69</v>
      </c>
      <c r="AW6">
        <v>77.62</v>
      </c>
      <c r="AX6">
        <v>10</v>
      </c>
      <c r="AY6">
        <v>30.72</v>
      </c>
      <c r="AZ6">
        <v>0</v>
      </c>
      <c r="BA6">
        <v>0</v>
      </c>
      <c r="BB6">
        <v>82</v>
      </c>
      <c r="BC6">
        <v>0</v>
      </c>
    </row>
    <row r="7" spans="1:55">
      <c r="A7" t="s">
        <v>241</v>
      </c>
      <c r="B7" t="s">
        <v>284</v>
      </c>
      <c r="C7" t="s">
        <v>263</v>
      </c>
      <c r="G7" t="s">
        <v>49</v>
      </c>
      <c r="H7" s="73">
        <v>755.96</v>
      </c>
      <c r="I7" s="46">
        <v>345.35999999999996</v>
      </c>
      <c r="J7" s="46">
        <v>158.49</v>
      </c>
      <c r="K7" s="46">
        <v>63.06</v>
      </c>
      <c r="L7" s="46">
        <v>0</v>
      </c>
      <c r="M7" s="74">
        <v>0</v>
      </c>
      <c r="N7" s="73">
        <v>0</v>
      </c>
      <c r="O7" s="46">
        <v>107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20.37</v>
      </c>
      <c r="Y7">
        <v>48.51</v>
      </c>
      <c r="Z7">
        <v>19.23</v>
      </c>
      <c r="AA7">
        <v>58.64</v>
      </c>
      <c r="AB7">
        <v>0.47</v>
      </c>
      <c r="AC7">
        <v>36.61</v>
      </c>
      <c r="AD7">
        <v>22.31</v>
      </c>
      <c r="AE7">
        <v>63.06</v>
      </c>
      <c r="AF7">
        <v>0</v>
      </c>
      <c r="AG7">
        <v>148.58000000000001</v>
      </c>
      <c r="AH7">
        <v>4.04</v>
      </c>
      <c r="AI7">
        <v>0.16</v>
      </c>
      <c r="AJ7">
        <v>63.26</v>
      </c>
      <c r="AK7">
        <v>142.62</v>
      </c>
      <c r="AL7">
        <v>4.8499999999999996</v>
      </c>
      <c r="AM7">
        <v>175.68</v>
      </c>
      <c r="AN7">
        <v>24.26</v>
      </c>
      <c r="AO7">
        <v>107.98</v>
      </c>
      <c r="AP7">
        <v>19.690000000000001</v>
      </c>
      <c r="AQ7">
        <v>67.91</v>
      </c>
      <c r="AR7">
        <v>25</v>
      </c>
      <c r="AS7">
        <v>100.42</v>
      </c>
      <c r="AT7">
        <v>0</v>
      </c>
      <c r="AU7">
        <v>46.28</v>
      </c>
      <c r="AV7">
        <v>29.69</v>
      </c>
      <c r="AW7">
        <v>77.62</v>
      </c>
      <c r="AX7">
        <v>9.91</v>
      </c>
      <c r="AY7">
        <v>30.72</v>
      </c>
      <c r="AZ7">
        <v>0</v>
      </c>
      <c r="BA7">
        <v>0</v>
      </c>
      <c r="BB7">
        <v>82</v>
      </c>
      <c r="BC7">
        <v>0</v>
      </c>
    </row>
    <row r="8" spans="1:55">
      <c r="A8" t="s">
        <v>242</v>
      </c>
      <c r="B8" t="s">
        <v>324</v>
      </c>
      <c r="C8" t="s">
        <v>235</v>
      </c>
      <c r="G8" t="s">
        <v>50</v>
      </c>
      <c r="H8" s="73">
        <v>755.96</v>
      </c>
      <c r="I8" s="46">
        <v>345.35999999999996</v>
      </c>
      <c r="J8" s="46">
        <v>158.49</v>
      </c>
      <c r="K8" s="46">
        <v>63.06</v>
      </c>
      <c r="L8" s="46">
        <v>0</v>
      </c>
      <c r="M8" s="74">
        <v>0</v>
      </c>
      <c r="N8" s="73">
        <v>0</v>
      </c>
      <c r="O8" s="46">
        <v>107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20.37</v>
      </c>
      <c r="Y8">
        <v>48.51</v>
      </c>
      <c r="Z8">
        <v>19.23</v>
      </c>
      <c r="AA8">
        <v>58.64</v>
      </c>
      <c r="AB8">
        <v>0.47</v>
      </c>
      <c r="AC8">
        <v>36.61</v>
      </c>
      <c r="AD8">
        <v>22.31</v>
      </c>
      <c r="AE8">
        <v>63.06</v>
      </c>
      <c r="AF8">
        <v>0</v>
      </c>
      <c r="AG8">
        <v>148.58000000000001</v>
      </c>
      <c r="AH8">
        <v>4.04</v>
      </c>
      <c r="AI8">
        <v>0.16</v>
      </c>
      <c r="AJ8">
        <v>63.26</v>
      </c>
      <c r="AK8">
        <v>142.62</v>
      </c>
      <c r="AL8">
        <v>4.8499999999999996</v>
      </c>
      <c r="AM8">
        <v>175.68</v>
      </c>
      <c r="AN8">
        <v>24.26</v>
      </c>
      <c r="AO8">
        <v>107.98</v>
      </c>
      <c r="AP8">
        <v>19.690000000000001</v>
      </c>
      <c r="AQ8">
        <v>67.91</v>
      </c>
      <c r="AR8">
        <v>25</v>
      </c>
      <c r="AS8">
        <v>100.42</v>
      </c>
      <c r="AT8">
        <v>0</v>
      </c>
      <c r="AU8">
        <v>46.28</v>
      </c>
      <c r="AV8">
        <v>29.69</v>
      </c>
      <c r="AW8">
        <v>77.62</v>
      </c>
      <c r="AX8">
        <v>9.91</v>
      </c>
      <c r="AY8">
        <v>30.72</v>
      </c>
      <c r="AZ8">
        <v>0</v>
      </c>
      <c r="BA8">
        <v>0</v>
      </c>
      <c r="BB8">
        <v>82</v>
      </c>
      <c r="BC8">
        <v>0</v>
      </c>
    </row>
    <row r="9" spans="1:55">
      <c r="A9" t="s">
        <v>243</v>
      </c>
      <c r="B9" t="s">
        <v>344</v>
      </c>
      <c r="C9" t="s">
        <v>236</v>
      </c>
      <c r="G9" t="s">
        <v>51</v>
      </c>
      <c r="H9" s="73">
        <v>755.96</v>
      </c>
      <c r="I9" s="46">
        <v>345.35999999999996</v>
      </c>
      <c r="J9" s="46">
        <v>158.49</v>
      </c>
      <c r="K9" s="46">
        <v>63.06</v>
      </c>
      <c r="L9" s="46">
        <v>0</v>
      </c>
      <c r="M9" s="74">
        <v>0</v>
      </c>
      <c r="N9" s="73">
        <v>0</v>
      </c>
      <c r="O9" s="46">
        <v>107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20.37</v>
      </c>
      <c r="Y9">
        <v>48.51</v>
      </c>
      <c r="Z9">
        <v>19.23</v>
      </c>
      <c r="AA9">
        <v>58.64</v>
      </c>
      <c r="AB9">
        <v>0.47</v>
      </c>
      <c r="AC9">
        <v>36.61</v>
      </c>
      <c r="AD9">
        <v>22.31</v>
      </c>
      <c r="AE9">
        <v>63.06</v>
      </c>
      <c r="AF9">
        <v>0</v>
      </c>
      <c r="AG9">
        <v>148.58000000000001</v>
      </c>
      <c r="AH9">
        <v>4.04</v>
      </c>
      <c r="AI9">
        <v>0.16</v>
      </c>
      <c r="AJ9">
        <v>63.26</v>
      </c>
      <c r="AK9">
        <v>142.62</v>
      </c>
      <c r="AL9">
        <v>4.8499999999999996</v>
      </c>
      <c r="AM9">
        <v>175.68</v>
      </c>
      <c r="AN9">
        <v>24.26</v>
      </c>
      <c r="AO9">
        <v>107.98</v>
      </c>
      <c r="AP9">
        <v>19.690000000000001</v>
      </c>
      <c r="AQ9">
        <v>67.91</v>
      </c>
      <c r="AR9">
        <v>25</v>
      </c>
      <c r="AS9">
        <v>100.42</v>
      </c>
      <c r="AT9">
        <v>0</v>
      </c>
      <c r="AU9">
        <v>46.28</v>
      </c>
      <c r="AV9">
        <v>29.69</v>
      </c>
      <c r="AW9">
        <v>77.62</v>
      </c>
      <c r="AX9">
        <v>9.91</v>
      </c>
      <c r="AY9">
        <v>30.72</v>
      </c>
      <c r="AZ9">
        <v>0</v>
      </c>
      <c r="BA9">
        <v>0</v>
      </c>
      <c r="BB9">
        <v>82</v>
      </c>
      <c r="BC9">
        <v>0</v>
      </c>
    </row>
    <row r="10" spans="1:55">
      <c r="A10" t="s">
        <v>264</v>
      </c>
      <c r="C10" t="s">
        <v>237</v>
      </c>
      <c r="G10" t="s">
        <v>52</v>
      </c>
      <c r="H10" s="73">
        <v>755.96</v>
      </c>
      <c r="I10" s="46">
        <v>345.35999999999996</v>
      </c>
      <c r="J10" s="46">
        <v>158.49</v>
      </c>
      <c r="K10" s="46">
        <v>63.06</v>
      </c>
      <c r="L10" s="46">
        <v>0</v>
      </c>
      <c r="M10" s="74">
        <v>0</v>
      </c>
      <c r="N10" s="73">
        <v>0</v>
      </c>
      <c r="O10" s="46">
        <v>107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20.37</v>
      </c>
      <c r="Y10">
        <v>48.51</v>
      </c>
      <c r="Z10">
        <v>19.23</v>
      </c>
      <c r="AA10">
        <v>58.64</v>
      </c>
      <c r="AB10">
        <v>0.47</v>
      </c>
      <c r="AC10">
        <v>36.61</v>
      </c>
      <c r="AD10">
        <v>22.31</v>
      </c>
      <c r="AE10">
        <v>63.06</v>
      </c>
      <c r="AF10">
        <v>0</v>
      </c>
      <c r="AG10">
        <v>148.58000000000001</v>
      </c>
      <c r="AH10">
        <v>4.04</v>
      </c>
      <c r="AI10">
        <v>0.16</v>
      </c>
      <c r="AJ10">
        <v>63.26</v>
      </c>
      <c r="AK10">
        <v>142.62</v>
      </c>
      <c r="AL10">
        <v>4.8499999999999996</v>
      </c>
      <c r="AM10">
        <v>175.68</v>
      </c>
      <c r="AN10">
        <v>24.26</v>
      </c>
      <c r="AO10">
        <v>107.98</v>
      </c>
      <c r="AP10">
        <v>19.690000000000001</v>
      </c>
      <c r="AQ10">
        <v>67.91</v>
      </c>
      <c r="AR10">
        <v>25</v>
      </c>
      <c r="AS10">
        <v>100.42</v>
      </c>
      <c r="AT10">
        <v>0</v>
      </c>
      <c r="AU10">
        <v>46.28</v>
      </c>
      <c r="AV10">
        <v>29.69</v>
      </c>
      <c r="AW10">
        <v>77.62</v>
      </c>
      <c r="AX10">
        <v>9.91</v>
      </c>
      <c r="AY10">
        <v>30.72</v>
      </c>
      <c r="AZ10">
        <v>0</v>
      </c>
      <c r="BA10">
        <v>0</v>
      </c>
      <c r="BB10">
        <v>82</v>
      </c>
      <c r="BC10">
        <v>0</v>
      </c>
    </row>
    <row r="11" spans="1:55">
      <c r="A11" t="s">
        <v>244</v>
      </c>
      <c r="C11" t="s">
        <v>325</v>
      </c>
      <c r="G11" t="s">
        <v>53</v>
      </c>
      <c r="H11" s="73">
        <v>755.96</v>
      </c>
      <c r="I11" s="46">
        <v>345.35999999999996</v>
      </c>
      <c r="J11" s="46">
        <v>158.4</v>
      </c>
      <c r="K11" s="46">
        <v>63.06</v>
      </c>
      <c r="L11" s="46">
        <v>0</v>
      </c>
      <c r="M11" s="74">
        <v>0</v>
      </c>
      <c r="N11" s="73">
        <v>0</v>
      </c>
      <c r="O11" s="46">
        <v>107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20.37</v>
      </c>
      <c r="Y11">
        <v>48.51</v>
      </c>
      <c r="Z11">
        <v>19.23</v>
      </c>
      <c r="AA11">
        <v>58.64</v>
      </c>
      <c r="AB11">
        <v>0.63</v>
      </c>
      <c r="AC11">
        <v>36.61</v>
      </c>
      <c r="AD11">
        <v>22.31</v>
      </c>
      <c r="AE11">
        <v>63.06</v>
      </c>
      <c r="AF11">
        <v>0</v>
      </c>
      <c r="AG11">
        <v>148.58000000000001</v>
      </c>
      <c r="AH11">
        <v>4.04</v>
      </c>
      <c r="AI11">
        <v>0</v>
      </c>
      <c r="AJ11">
        <v>63.26</v>
      </c>
      <c r="AK11">
        <v>142.62</v>
      </c>
      <c r="AL11">
        <v>4.8499999999999996</v>
      </c>
      <c r="AM11">
        <v>175.68</v>
      </c>
      <c r="AN11">
        <v>24.26</v>
      </c>
      <c r="AO11">
        <v>107.98</v>
      </c>
      <c r="AP11">
        <v>19.690000000000001</v>
      </c>
      <c r="AQ11">
        <v>67.91</v>
      </c>
      <c r="AR11">
        <v>25</v>
      </c>
      <c r="AS11">
        <v>100.42</v>
      </c>
      <c r="AT11">
        <v>0</v>
      </c>
      <c r="AU11">
        <v>46.28</v>
      </c>
      <c r="AV11">
        <v>29.69</v>
      </c>
      <c r="AW11">
        <v>77.62</v>
      </c>
      <c r="AX11">
        <v>9.82</v>
      </c>
      <c r="AY11">
        <v>30.72</v>
      </c>
      <c r="AZ11">
        <v>0</v>
      </c>
      <c r="BA11">
        <v>0</v>
      </c>
      <c r="BB11">
        <v>82</v>
      </c>
      <c r="BC11">
        <v>0</v>
      </c>
    </row>
    <row r="12" spans="1:55">
      <c r="A12" t="s">
        <v>245</v>
      </c>
      <c r="C12" t="s">
        <v>345</v>
      </c>
      <c r="G12" t="s">
        <v>54</v>
      </c>
      <c r="H12" s="73">
        <v>755.96</v>
      </c>
      <c r="I12" s="46">
        <v>345.35999999999996</v>
      </c>
      <c r="J12" s="46">
        <v>158.4</v>
      </c>
      <c r="K12" s="46">
        <v>63.06</v>
      </c>
      <c r="L12" s="46">
        <v>0</v>
      </c>
      <c r="M12" s="74">
        <v>0</v>
      </c>
      <c r="N12" s="73">
        <v>0</v>
      </c>
      <c r="O12" s="46">
        <v>107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20.37</v>
      </c>
      <c r="Y12">
        <v>48.51</v>
      </c>
      <c r="Z12">
        <v>19.23</v>
      </c>
      <c r="AA12">
        <v>58.64</v>
      </c>
      <c r="AB12">
        <v>0.63</v>
      </c>
      <c r="AC12">
        <v>36.61</v>
      </c>
      <c r="AD12">
        <v>22.31</v>
      </c>
      <c r="AE12">
        <v>63.06</v>
      </c>
      <c r="AF12">
        <v>0</v>
      </c>
      <c r="AG12">
        <v>148.58000000000001</v>
      </c>
      <c r="AH12">
        <v>4.04</v>
      </c>
      <c r="AI12">
        <v>0</v>
      </c>
      <c r="AJ12">
        <v>63.26</v>
      </c>
      <c r="AK12">
        <v>142.62</v>
      </c>
      <c r="AL12">
        <v>4.8499999999999996</v>
      </c>
      <c r="AM12">
        <v>175.68</v>
      </c>
      <c r="AN12">
        <v>24.26</v>
      </c>
      <c r="AO12">
        <v>107.98</v>
      </c>
      <c r="AP12">
        <v>19.690000000000001</v>
      </c>
      <c r="AQ12">
        <v>67.91</v>
      </c>
      <c r="AR12">
        <v>25</v>
      </c>
      <c r="AS12">
        <v>100.42</v>
      </c>
      <c r="AT12">
        <v>0</v>
      </c>
      <c r="AU12">
        <v>46.28</v>
      </c>
      <c r="AV12">
        <v>29.69</v>
      </c>
      <c r="AW12">
        <v>77.62</v>
      </c>
      <c r="AX12">
        <v>9.82</v>
      </c>
      <c r="AY12">
        <v>30.72</v>
      </c>
      <c r="AZ12">
        <v>0</v>
      </c>
      <c r="BA12">
        <v>0</v>
      </c>
      <c r="BB12">
        <v>82</v>
      </c>
      <c r="BC12">
        <v>0</v>
      </c>
    </row>
    <row r="13" spans="1:55">
      <c r="A13" t="s">
        <v>246</v>
      </c>
      <c r="G13" t="s">
        <v>55</v>
      </c>
      <c r="H13" s="73">
        <v>755.96</v>
      </c>
      <c r="I13" s="46">
        <v>345.35999999999996</v>
      </c>
      <c r="J13" s="46">
        <v>158.4</v>
      </c>
      <c r="K13" s="46">
        <v>63.06</v>
      </c>
      <c r="L13" s="46">
        <v>0</v>
      </c>
      <c r="M13" s="74">
        <v>0</v>
      </c>
      <c r="N13" s="73">
        <v>0</v>
      </c>
      <c r="O13" s="46">
        <v>107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20.37</v>
      </c>
      <c r="Y13">
        <v>48.51</v>
      </c>
      <c r="Z13">
        <v>19.23</v>
      </c>
      <c r="AA13">
        <v>58.64</v>
      </c>
      <c r="AB13">
        <v>0.63</v>
      </c>
      <c r="AC13">
        <v>36.61</v>
      </c>
      <c r="AD13">
        <v>22.31</v>
      </c>
      <c r="AE13">
        <v>63.06</v>
      </c>
      <c r="AF13">
        <v>0</v>
      </c>
      <c r="AG13">
        <v>148.58000000000001</v>
      </c>
      <c r="AH13">
        <v>4.04</v>
      </c>
      <c r="AI13">
        <v>0</v>
      </c>
      <c r="AJ13">
        <v>63.26</v>
      </c>
      <c r="AK13">
        <v>142.62</v>
      </c>
      <c r="AL13">
        <v>4.8499999999999996</v>
      </c>
      <c r="AM13">
        <v>175.68</v>
      </c>
      <c r="AN13">
        <v>24.26</v>
      </c>
      <c r="AO13">
        <v>107.98</v>
      </c>
      <c r="AP13">
        <v>19.690000000000001</v>
      </c>
      <c r="AQ13">
        <v>67.91</v>
      </c>
      <c r="AR13">
        <v>25</v>
      </c>
      <c r="AS13">
        <v>100.42</v>
      </c>
      <c r="AT13">
        <v>0</v>
      </c>
      <c r="AU13">
        <v>46.28</v>
      </c>
      <c r="AV13">
        <v>29.69</v>
      </c>
      <c r="AW13">
        <v>77.62</v>
      </c>
      <c r="AX13">
        <v>9.82</v>
      </c>
      <c r="AY13">
        <v>30.72</v>
      </c>
      <c r="AZ13">
        <v>0</v>
      </c>
      <c r="BA13">
        <v>0</v>
      </c>
      <c r="BB13">
        <v>82</v>
      </c>
      <c r="BC13">
        <v>0</v>
      </c>
    </row>
    <row r="14" spans="1:55">
      <c r="A14" t="s">
        <v>247</v>
      </c>
      <c r="G14" t="s">
        <v>56</v>
      </c>
      <c r="H14" s="73">
        <v>755.96</v>
      </c>
      <c r="I14" s="46">
        <v>345.35999999999996</v>
      </c>
      <c r="J14" s="46">
        <v>158.4</v>
      </c>
      <c r="K14" s="46">
        <v>63.06</v>
      </c>
      <c r="L14" s="46">
        <v>0</v>
      </c>
      <c r="M14" s="74">
        <v>0</v>
      </c>
      <c r="N14" s="73">
        <v>0</v>
      </c>
      <c r="O14" s="46">
        <v>107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20.37</v>
      </c>
      <c r="Y14">
        <v>48.51</v>
      </c>
      <c r="Z14">
        <v>19.23</v>
      </c>
      <c r="AA14">
        <v>58.64</v>
      </c>
      <c r="AB14">
        <v>0.63</v>
      </c>
      <c r="AC14">
        <v>36.61</v>
      </c>
      <c r="AD14">
        <v>22.31</v>
      </c>
      <c r="AE14">
        <v>63.06</v>
      </c>
      <c r="AF14">
        <v>0</v>
      </c>
      <c r="AG14">
        <v>148.58000000000001</v>
      </c>
      <c r="AH14">
        <v>4.04</v>
      </c>
      <c r="AI14">
        <v>0</v>
      </c>
      <c r="AJ14">
        <v>63.26</v>
      </c>
      <c r="AK14">
        <v>142.62</v>
      </c>
      <c r="AL14">
        <v>4.8499999999999996</v>
      </c>
      <c r="AM14">
        <v>175.68</v>
      </c>
      <c r="AN14">
        <v>24.26</v>
      </c>
      <c r="AO14">
        <v>107.98</v>
      </c>
      <c r="AP14">
        <v>19.690000000000001</v>
      </c>
      <c r="AQ14">
        <v>67.91</v>
      </c>
      <c r="AR14">
        <v>25</v>
      </c>
      <c r="AS14">
        <v>100.42</v>
      </c>
      <c r="AT14">
        <v>0</v>
      </c>
      <c r="AU14">
        <v>46.28</v>
      </c>
      <c r="AV14">
        <v>29.69</v>
      </c>
      <c r="AW14">
        <v>77.62</v>
      </c>
      <c r="AX14">
        <v>9.82</v>
      </c>
      <c r="AY14">
        <v>30.72</v>
      </c>
      <c r="AZ14">
        <v>0</v>
      </c>
      <c r="BA14">
        <v>0</v>
      </c>
      <c r="BB14">
        <v>82</v>
      </c>
      <c r="BC14">
        <v>0</v>
      </c>
    </row>
    <row r="15" spans="1:55">
      <c r="A15" t="s">
        <v>248</v>
      </c>
      <c r="G15" t="s">
        <v>57</v>
      </c>
      <c r="H15" s="73">
        <v>754.94999999999993</v>
      </c>
      <c r="I15" s="46">
        <v>250.10999999999999</v>
      </c>
      <c r="J15" s="46">
        <v>158.30000000000001</v>
      </c>
      <c r="K15" s="46">
        <v>63.06</v>
      </c>
      <c r="L15" s="46">
        <v>0</v>
      </c>
      <c r="M15" s="74">
        <v>0</v>
      </c>
      <c r="N15" s="73">
        <v>0</v>
      </c>
      <c r="O15" s="46">
        <v>107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20.37</v>
      </c>
      <c r="Y15">
        <v>48.51</v>
      </c>
      <c r="Z15">
        <v>19.23</v>
      </c>
      <c r="AA15">
        <v>0</v>
      </c>
      <c r="AB15">
        <v>0.63</v>
      </c>
      <c r="AC15">
        <v>0</v>
      </c>
      <c r="AD15">
        <v>22.31</v>
      </c>
      <c r="AE15">
        <v>63.06</v>
      </c>
      <c r="AF15">
        <v>0</v>
      </c>
      <c r="AG15">
        <v>148.58000000000001</v>
      </c>
      <c r="AH15">
        <v>3.03</v>
      </c>
      <c r="AI15">
        <v>0</v>
      </c>
      <c r="AJ15">
        <v>63.26</v>
      </c>
      <c r="AK15">
        <v>142.62</v>
      </c>
      <c r="AL15">
        <v>4.8499999999999996</v>
      </c>
      <c r="AM15">
        <v>175.68</v>
      </c>
      <c r="AN15">
        <v>24.26</v>
      </c>
      <c r="AO15">
        <v>107.98</v>
      </c>
      <c r="AP15">
        <v>19.690000000000001</v>
      </c>
      <c r="AQ15">
        <v>67.91</v>
      </c>
      <c r="AR15">
        <v>25</v>
      </c>
      <c r="AS15">
        <v>100.42</v>
      </c>
      <c r="AT15">
        <v>0</v>
      </c>
      <c r="AU15">
        <v>46.28</v>
      </c>
      <c r="AV15">
        <v>29.69</v>
      </c>
      <c r="AW15">
        <v>77.62</v>
      </c>
      <c r="AX15">
        <v>9.7200000000000006</v>
      </c>
      <c r="AY15">
        <v>30.72</v>
      </c>
      <c r="AZ15">
        <v>0</v>
      </c>
      <c r="BA15">
        <v>0</v>
      </c>
      <c r="BB15">
        <v>82</v>
      </c>
      <c r="BC15">
        <v>0</v>
      </c>
    </row>
    <row r="16" spans="1:55">
      <c r="A16" t="s">
        <v>249</v>
      </c>
      <c r="G16" t="s">
        <v>58</v>
      </c>
      <c r="H16" s="73">
        <v>754.94999999999993</v>
      </c>
      <c r="I16" s="46">
        <v>250.10999999999999</v>
      </c>
      <c r="J16" s="46">
        <v>158.30000000000001</v>
      </c>
      <c r="K16" s="46">
        <v>63.06</v>
      </c>
      <c r="L16" s="46">
        <v>0</v>
      </c>
      <c r="M16" s="74">
        <v>0</v>
      </c>
      <c r="N16" s="73">
        <v>0</v>
      </c>
      <c r="O16" s="46">
        <v>107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20.37</v>
      </c>
      <c r="Y16">
        <v>48.51</v>
      </c>
      <c r="Z16">
        <v>19.23</v>
      </c>
      <c r="AA16">
        <v>0</v>
      </c>
      <c r="AB16">
        <v>0.63</v>
      </c>
      <c r="AC16">
        <v>0</v>
      </c>
      <c r="AD16">
        <v>22.31</v>
      </c>
      <c r="AE16">
        <v>63.06</v>
      </c>
      <c r="AF16">
        <v>0</v>
      </c>
      <c r="AG16">
        <v>148.58000000000001</v>
      </c>
      <c r="AH16">
        <v>3.03</v>
      </c>
      <c r="AI16">
        <v>0</v>
      </c>
      <c r="AJ16">
        <v>63.26</v>
      </c>
      <c r="AK16">
        <v>142.62</v>
      </c>
      <c r="AL16">
        <v>4.8499999999999996</v>
      </c>
      <c r="AM16">
        <v>175.68</v>
      </c>
      <c r="AN16">
        <v>24.26</v>
      </c>
      <c r="AO16">
        <v>107.98</v>
      </c>
      <c r="AP16">
        <v>19.690000000000001</v>
      </c>
      <c r="AQ16">
        <v>67.91</v>
      </c>
      <c r="AR16">
        <v>25</v>
      </c>
      <c r="AS16">
        <v>100.42</v>
      </c>
      <c r="AT16">
        <v>0</v>
      </c>
      <c r="AU16">
        <v>46.28</v>
      </c>
      <c r="AV16">
        <v>29.69</v>
      </c>
      <c r="AW16">
        <v>77.62</v>
      </c>
      <c r="AX16">
        <v>9.7200000000000006</v>
      </c>
      <c r="AY16">
        <v>30.72</v>
      </c>
      <c r="AZ16">
        <v>0</v>
      </c>
      <c r="BA16">
        <v>0</v>
      </c>
      <c r="BB16">
        <v>82</v>
      </c>
      <c r="BC16">
        <v>0</v>
      </c>
    </row>
    <row r="17" spans="1:55">
      <c r="A17" t="s">
        <v>250</v>
      </c>
      <c r="G17" t="s">
        <v>59</v>
      </c>
      <c r="H17" s="73">
        <v>754.94999999999993</v>
      </c>
      <c r="I17" s="46">
        <v>250.10999999999999</v>
      </c>
      <c r="J17" s="46">
        <v>158.30000000000001</v>
      </c>
      <c r="K17" s="46">
        <v>63.06</v>
      </c>
      <c r="L17" s="46">
        <v>0</v>
      </c>
      <c r="M17" s="74">
        <v>0</v>
      </c>
      <c r="N17" s="73">
        <v>0</v>
      </c>
      <c r="O17" s="46">
        <v>107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20.37</v>
      </c>
      <c r="Y17">
        <v>48.51</v>
      </c>
      <c r="Z17">
        <v>19.23</v>
      </c>
      <c r="AA17">
        <v>0</v>
      </c>
      <c r="AB17">
        <v>0.63</v>
      </c>
      <c r="AC17">
        <v>0</v>
      </c>
      <c r="AD17">
        <v>22.31</v>
      </c>
      <c r="AE17">
        <v>63.06</v>
      </c>
      <c r="AF17">
        <v>0</v>
      </c>
      <c r="AG17">
        <v>148.58000000000001</v>
      </c>
      <c r="AH17">
        <v>3.03</v>
      </c>
      <c r="AI17">
        <v>0</v>
      </c>
      <c r="AJ17">
        <v>63.26</v>
      </c>
      <c r="AK17">
        <v>142.62</v>
      </c>
      <c r="AL17">
        <v>4.8499999999999996</v>
      </c>
      <c r="AM17">
        <v>175.68</v>
      </c>
      <c r="AN17">
        <v>24.26</v>
      </c>
      <c r="AO17">
        <v>107.98</v>
      </c>
      <c r="AP17">
        <v>19.690000000000001</v>
      </c>
      <c r="AQ17">
        <v>67.91</v>
      </c>
      <c r="AR17">
        <v>25</v>
      </c>
      <c r="AS17">
        <v>100.42</v>
      </c>
      <c r="AT17">
        <v>0</v>
      </c>
      <c r="AU17">
        <v>46.28</v>
      </c>
      <c r="AV17">
        <v>29.69</v>
      </c>
      <c r="AW17">
        <v>77.62</v>
      </c>
      <c r="AX17">
        <v>9.7200000000000006</v>
      </c>
      <c r="AY17">
        <v>30.72</v>
      </c>
      <c r="AZ17">
        <v>0</v>
      </c>
      <c r="BA17">
        <v>0</v>
      </c>
      <c r="BB17">
        <v>82</v>
      </c>
      <c r="BC17">
        <v>0</v>
      </c>
    </row>
    <row r="18" spans="1:55">
      <c r="A18" t="s">
        <v>251</v>
      </c>
      <c r="G18" t="s">
        <v>60</v>
      </c>
      <c r="H18" s="73">
        <v>754.94999999999993</v>
      </c>
      <c r="I18" s="46">
        <v>250.10999999999999</v>
      </c>
      <c r="J18" s="46">
        <v>158.30000000000001</v>
      </c>
      <c r="K18" s="46">
        <v>63.06</v>
      </c>
      <c r="L18" s="46">
        <v>0</v>
      </c>
      <c r="M18" s="74">
        <v>0</v>
      </c>
      <c r="N18" s="73">
        <v>0</v>
      </c>
      <c r="O18" s="46">
        <v>107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20.37</v>
      </c>
      <c r="Y18">
        <v>48.51</v>
      </c>
      <c r="Z18">
        <v>19.23</v>
      </c>
      <c r="AA18">
        <v>0</v>
      </c>
      <c r="AB18">
        <v>0.63</v>
      </c>
      <c r="AC18">
        <v>0</v>
      </c>
      <c r="AD18">
        <v>22.31</v>
      </c>
      <c r="AE18">
        <v>63.06</v>
      </c>
      <c r="AF18">
        <v>0</v>
      </c>
      <c r="AG18">
        <v>148.58000000000001</v>
      </c>
      <c r="AH18">
        <v>3.03</v>
      </c>
      <c r="AI18">
        <v>0</v>
      </c>
      <c r="AJ18">
        <v>63.26</v>
      </c>
      <c r="AK18">
        <v>142.62</v>
      </c>
      <c r="AL18">
        <v>4.8499999999999996</v>
      </c>
      <c r="AM18">
        <v>175.68</v>
      </c>
      <c r="AN18">
        <v>24.26</v>
      </c>
      <c r="AO18">
        <v>107.98</v>
      </c>
      <c r="AP18">
        <v>19.690000000000001</v>
      </c>
      <c r="AQ18">
        <v>67.91</v>
      </c>
      <c r="AR18">
        <v>25</v>
      </c>
      <c r="AS18">
        <v>100.42</v>
      </c>
      <c r="AT18">
        <v>0</v>
      </c>
      <c r="AU18">
        <v>46.28</v>
      </c>
      <c r="AV18">
        <v>29.69</v>
      </c>
      <c r="AW18">
        <v>77.62</v>
      </c>
      <c r="AX18">
        <v>9.7200000000000006</v>
      </c>
      <c r="AY18">
        <v>30.72</v>
      </c>
      <c r="AZ18">
        <v>0</v>
      </c>
      <c r="BA18">
        <v>0</v>
      </c>
      <c r="BB18">
        <v>82</v>
      </c>
      <c r="BC18">
        <v>0</v>
      </c>
    </row>
    <row r="19" spans="1:55">
      <c r="A19" t="s">
        <v>265</v>
      </c>
      <c r="G19" t="s">
        <v>61</v>
      </c>
      <c r="H19" s="73">
        <v>754.9</v>
      </c>
      <c r="I19" s="46">
        <v>250.10999999999999</v>
      </c>
      <c r="J19" s="46">
        <v>158.21</v>
      </c>
      <c r="K19" s="46">
        <v>63.06</v>
      </c>
      <c r="L19" s="46">
        <v>0</v>
      </c>
      <c r="M19" s="74">
        <v>0</v>
      </c>
      <c r="N19" s="73">
        <v>0</v>
      </c>
      <c r="O19" s="46">
        <v>107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20.37</v>
      </c>
      <c r="Y19">
        <v>48.51</v>
      </c>
      <c r="Z19">
        <v>19.23</v>
      </c>
      <c r="AA19">
        <v>0</v>
      </c>
      <c r="AB19">
        <v>0.57999999999999996</v>
      </c>
      <c r="AC19">
        <v>0</v>
      </c>
      <c r="AD19">
        <v>22.31</v>
      </c>
      <c r="AE19">
        <v>63.06</v>
      </c>
      <c r="AF19">
        <v>0</v>
      </c>
      <c r="AG19">
        <v>148.58000000000001</v>
      </c>
      <c r="AH19">
        <v>3.03</v>
      </c>
      <c r="AI19">
        <v>0</v>
      </c>
      <c r="AJ19">
        <v>63.26</v>
      </c>
      <c r="AK19">
        <v>142.62</v>
      </c>
      <c r="AL19">
        <v>4.8499999999999996</v>
      </c>
      <c r="AM19">
        <v>175.68</v>
      </c>
      <c r="AN19">
        <v>24.26</v>
      </c>
      <c r="AO19">
        <v>107.98</v>
      </c>
      <c r="AP19">
        <v>19.690000000000001</v>
      </c>
      <c r="AQ19">
        <v>67.91</v>
      </c>
      <c r="AR19">
        <v>25</v>
      </c>
      <c r="AS19">
        <v>100.42</v>
      </c>
      <c r="AT19">
        <v>0</v>
      </c>
      <c r="AU19">
        <v>46.28</v>
      </c>
      <c r="AV19">
        <v>29.69</v>
      </c>
      <c r="AW19">
        <v>77.62</v>
      </c>
      <c r="AX19">
        <v>9.6300000000000008</v>
      </c>
      <c r="AY19">
        <v>30.72</v>
      </c>
      <c r="AZ19">
        <v>0</v>
      </c>
      <c r="BA19">
        <v>0</v>
      </c>
      <c r="BB19">
        <v>82</v>
      </c>
      <c r="BC19">
        <v>0</v>
      </c>
    </row>
    <row r="20" spans="1:55">
      <c r="A20" t="s">
        <v>266</v>
      </c>
      <c r="G20" t="s">
        <v>62</v>
      </c>
      <c r="H20" s="73">
        <v>754.9</v>
      </c>
      <c r="I20" s="46">
        <v>250.10999999999999</v>
      </c>
      <c r="J20" s="46">
        <v>158.21</v>
      </c>
      <c r="K20" s="46">
        <v>63.06</v>
      </c>
      <c r="L20" s="46">
        <v>0</v>
      </c>
      <c r="M20" s="74">
        <v>0</v>
      </c>
      <c r="N20" s="73">
        <v>0</v>
      </c>
      <c r="O20" s="46">
        <v>107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20.37</v>
      </c>
      <c r="Y20">
        <v>48.51</v>
      </c>
      <c r="Z20">
        <v>19.23</v>
      </c>
      <c r="AA20">
        <v>0</v>
      </c>
      <c r="AB20">
        <v>0.57999999999999996</v>
      </c>
      <c r="AC20">
        <v>0</v>
      </c>
      <c r="AD20">
        <v>22.31</v>
      </c>
      <c r="AE20">
        <v>63.06</v>
      </c>
      <c r="AF20">
        <v>0</v>
      </c>
      <c r="AG20">
        <v>148.58000000000001</v>
      </c>
      <c r="AH20">
        <v>3.03</v>
      </c>
      <c r="AI20">
        <v>0</v>
      </c>
      <c r="AJ20">
        <v>63.26</v>
      </c>
      <c r="AK20">
        <v>142.62</v>
      </c>
      <c r="AL20">
        <v>4.8499999999999996</v>
      </c>
      <c r="AM20">
        <v>175.68</v>
      </c>
      <c r="AN20">
        <v>24.26</v>
      </c>
      <c r="AO20">
        <v>107.98</v>
      </c>
      <c r="AP20">
        <v>19.690000000000001</v>
      </c>
      <c r="AQ20">
        <v>67.91</v>
      </c>
      <c r="AR20">
        <v>25</v>
      </c>
      <c r="AS20">
        <v>100.42</v>
      </c>
      <c r="AT20">
        <v>0</v>
      </c>
      <c r="AU20">
        <v>46.28</v>
      </c>
      <c r="AV20">
        <v>29.69</v>
      </c>
      <c r="AW20">
        <v>77.62</v>
      </c>
      <c r="AX20">
        <v>9.6300000000000008</v>
      </c>
      <c r="AY20">
        <v>30.72</v>
      </c>
      <c r="AZ20">
        <v>0</v>
      </c>
      <c r="BA20">
        <v>0</v>
      </c>
      <c r="BB20">
        <v>82</v>
      </c>
      <c r="BC20">
        <v>0</v>
      </c>
    </row>
    <row r="21" spans="1:55">
      <c r="A21" t="s">
        <v>252</v>
      </c>
      <c r="G21" t="s">
        <v>63</v>
      </c>
      <c r="H21" s="73">
        <v>754.9</v>
      </c>
      <c r="I21" s="46">
        <v>250.10999999999999</v>
      </c>
      <c r="J21" s="46">
        <v>158.21</v>
      </c>
      <c r="K21" s="46">
        <v>63.06</v>
      </c>
      <c r="L21" s="46">
        <v>0</v>
      </c>
      <c r="M21" s="74">
        <v>0</v>
      </c>
      <c r="N21" s="73">
        <v>0</v>
      </c>
      <c r="O21" s="46">
        <v>107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20.37</v>
      </c>
      <c r="Y21">
        <v>48.51</v>
      </c>
      <c r="Z21">
        <v>19.23</v>
      </c>
      <c r="AA21">
        <v>0</v>
      </c>
      <c r="AB21">
        <v>0.57999999999999996</v>
      </c>
      <c r="AC21">
        <v>0</v>
      </c>
      <c r="AD21">
        <v>22.31</v>
      </c>
      <c r="AE21">
        <v>63.06</v>
      </c>
      <c r="AF21">
        <v>0</v>
      </c>
      <c r="AG21">
        <v>148.58000000000001</v>
      </c>
      <c r="AH21">
        <v>3.03</v>
      </c>
      <c r="AI21">
        <v>0</v>
      </c>
      <c r="AJ21">
        <v>63.26</v>
      </c>
      <c r="AK21">
        <v>142.62</v>
      </c>
      <c r="AL21">
        <v>4.8499999999999996</v>
      </c>
      <c r="AM21">
        <v>175.68</v>
      </c>
      <c r="AN21">
        <v>24.26</v>
      </c>
      <c r="AO21">
        <v>107.98</v>
      </c>
      <c r="AP21">
        <v>19.690000000000001</v>
      </c>
      <c r="AQ21">
        <v>67.91</v>
      </c>
      <c r="AR21">
        <v>25</v>
      </c>
      <c r="AS21">
        <v>100.42</v>
      </c>
      <c r="AT21">
        <v>0</v>
      </c>
      <c r="AU21">
        <v>46.28</v>
      </c>
      <c r="AV21">
        <v>29.69</v>
      </c>
      <c r="AW21">
        <v>77.62</v>
      </c>
      <c r="AX21">
        <v>9.6300000000000008</v>
      </c>
      <c r="AY21">
        <v>30.72</v>
      </c>
      <c r="AZ21">
        <v>0</v>
      </c>
      <c r="BA21">
        <v>0</v>
      </c>
      <c r="BB21">
        <v>82</v>
      </c>
      <c r="BC21">
        <v>0</v>
      </c>
    </row>
    <row r="22" spans="1:55">
      <c r="A22" t="s">
        <v>253</v>
      </c>
      <c r="G22" t="s">
        <v>64</v>
      </c>
      <c r="H22" s="73">
        <v>754.9</v>
      </c>
      <c r="I22" s="46">
        <v>250.10999999999999</v>
      </c>
      <c r="J22" s="46">
        <v>158.21</v>
      </c>
      <c r="K22" s="46">
        <v>63.06</v>
      </c>
      <c r="L22" s="46">
        <v>0</v>
      </c>
      <c r="M22" s="74">
        <v>0</v>
      </c>
      <c r="N22" s="73">
        <v>0</v>
      </c>
      <c r="O22" s="46">
        <v>107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20.37</v>
      </c>
      <c r="Y22">
        <v>48.51</v>
      </c>
      <c r="Z22">
        <v>19.23</v>
      </c>
      <c r="AA22">
        <v>0</v>
      </c>
      <c r="AB22">
        <v>0.57999999999999996</v>
      </c>
      <c r="AC22">
        <v>0</v>
      </c>
      <c r="AD22">
        <v>22.31</v>
      </c>
      <c r="AE22">
        <v>63.06</v>
      </c>
      <c r="AF22">
        <v>0</v>
      </c>
      <c r="AG22">
        <v>148.58000000000001</v>
      </c>
      <c r="AH22">
        <v>3.03</v>
      </c>
      <c r="AI22">
        <v>0</v>
      </c>
      <c r="AJ22">
        <v>63.26</v>
      </c>
      <c r="AK22">
        <v>142.62</v>
      </c>
      <c r="AL22">
        <v>4.8499999999999996</v>
      </c>
      <c r="AM22">
        <v>175.68</v>
      </c>
      <c r="AN22">
        <v>24.26</v>
      </c>
      <c r="AO22">
        <v>107.98</v>
      </c>
      <c r="AP22">
        <v>19.690000000000001</v>
      </c>
      <c r="AQ22">
        <v>67.91</v>
      </c>
      <c r="AR22">
        <v>25</v>
      </c>
      <c r="AS22">
        <v>100.42</v>
      </c>
      <c r="AT22">
        <v>0</v>
      </c>
      <c r="AU22">
        <v>46.28</v>
      </c>
      <c r="AV22">
        <v>29.69</v>
      </c>
      <c r="AW22">
        <v>77.62</v>
      </c>
      <c r="AX22">
        <v>9.6300000000000008</v>
      </c>
      <c r="AY22">
        <v>30.72</v>
      </c>
      <c r="AZ22">
        <v>0</v>
      </c>
      <c r="BA22">
        <v>0</v>
      </c>
      <c r="BB22">
        <v>82</v>
      </c>
      <c r="BC22">
        <v>0</v>
      </c>
    </row>
    <row r="23" spans="1:55">
      <c r="A23" t="s">
        <v>254</v>
      </c>
      <c r="G23" t="s">
        <v>65</v>
      </c>
      <c r="H23" s="73">
        <v>754.9</v>
      </c>
      <c r="I23" s="46">
        <v>220.42</v>
      </c>
      <c r="J23" s="46">
        <v>158.12</v>
      </c>
      <c r="K23" s="46">
        <v>63.06</v>
      </c>
      <c r="L23" s="46">
        <v>0</v>
      </c>
      <c r="M23" s="74">
        <v>0</v>
      </c>
      <c r="N23" s="73">
        <v>0</v>
      </c>
      <c r="O23" s="46">
        <v>107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20.37</v>
      </c>
      <c r="Y23">
        <v>48.51</v>
      </c>
      <c r="Z23">
        <v>19.23</v>
      </c>
      <c r="AA23">
        <v>0</v>
      </c>
      <c r="AB23">
        <v>0.57999999999999996</v>
      </c>
      <c r="AC23">
        <v>0</v>
      </c>
      <c r="AD23">
        <v>22.31</v>
      </c>
      <c r="AE23">
        <v>63.06</v>
      </c>
      <c r="AF23">
        <v>0</v>
      </c>
      <c r="AG23">
        <v>148.58000000000001</v>
      </c>
      <c r="AH23">
        <v>3.03</v>
      </c>
      <c r="AI23">
        <v>0</v>
      </c>
      <c r="AJ23">
        <v>63.26</v>
      </c>
      <c r="AK23">
        <v>142.62</v>
      </c>
      <c r="AL23">
        <v>4.8499999999999996</v>
      </c>
      <c r="AM23">
        <v>175.68</v>
      </c>
      <c r="AN23">
        <v>24.26</v>
      </c>
      <c r="AO23">
        <v>107.98</v>
      </c>
      <c r="AP23">
        <v>19.690000000000001</v>
      </c>
      <c r="AQ23">
        <v>67.91</v>
      </c>
      <c r="AR23">
        <v>25</v>
      </c>
      <c r="AS23">
        <v>100.42</v>
      </c>
      <c r="AT23">
        <v>0</v>
      </c>
      <c r="AU23">
        <v>46.28</v>
      </c>
      <c r="AV23">
        <v>0</v>
      </c>
      <c r="AW23">
        <v>77.62</v>
      </c>
      <c r="AX23">
        <v>9.5399999999999991</v>
      </c>
      <c r="AY23">
        <v>30.72</v>
      </c>
      <c r="AZ23">
        <v>0</v>
      </c>
      <c r="BA23">
        <v>0</v>
      </c>
      <c r="BB23">
        <v>82</v>
      </c>
      <c r="BC23">
        <v>0</v>
      </c>
    </row>
    <row r="24" spans="1:55">
      <c r="A24" t="s">
        <v>255</v>
      </c>
      <c r="G24" t="s">
        <v>66</v>
      </c>
      <c r="H24" s="73">
        <v>754.9</v>
      </c>
      <c r="I24" s="46">
        <v>220.42</v>
      </c>
      <c r="J24" s="46">
        <v>158.12</v>
      </c>
      <c r="K24" s="46">
        <v>63.06</v>
      </c>
      <c r="L24" s="46">
        <v>0</v>
      </c>
      <c r="M24" s="74">
        <v>0</v>
      </c>
      <c r="N24" s="73">
        <v>0</v>
      </c>
      <c r="O24" s="46">
        <v>107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20.37</v>
      </c>
      <c r="Y24">
        <v>48.51</v>
      </c>
      <c r="Z24">
        <v>19.23</v>
      </c>
      <c r="AA24">
        <v>0</v>
      </c>
      <c r="AB24">
        <v>0.57999999999999996</v>
      </c>
      <c r="AC24">
        <v>0</v>
      </c>
      <c r="AD24">
        <v>22.31</v>
      </c>
      <c r="AE24">
        <v>63.06</v>
      </c>
      <c r="AF24">
        <v>0</v>
      </c>
      <c r="AG24">
        <v>148.58000000000001</v>
      </c>
      <c r="AH24">
        <v>3.03</v>
      </c>
      <c r="AI24">
        <v>0</v>
      </c>
      <c r="AJ24">
        <v>63.26</v>
      </c>
      <c r="AK24">
        <v>142.62</v>
      </c>
      <c r="AL24">
        <v>4.8499999999999996</v>
      </c>
      <c r="AM24">
        <v>175.68</v>
      </c>
      <c r="AN24">
        <v>24.26</v>
      </c>
      <c r="AO24">
        <v>107.98</v>
      </c>
      <c r="AP24">
        <v>19.690000000000001</v>
      </c>
      <c r="AQ24">
        <v>67.91</v>
      </c>
      <c r="AR24">
        <v>25</v>
      </c>
      <c r="AS24">
        <v>100.42</v>
      </c>
      <c r="AT24">
        <v>0</v>
      </c>
      <c r="AU24">
        <v>46.28</v>
      </c>
      <c r="AV24">
        <v>0</v>
      </c>
      <c r="AW24">
        <v>77.62</v>
      </c>
      <c r="AX24">
        <v>9.5399999999999991</v>
      </c>
      <c r="AY24">
        <v>30.72</v>
      </c>
      <c r="AZ24">
        <v>0</v>
      </c>
      <c r="BA24">
        <v>0</v>
      </c>
      <c r="BB24">
        <v>82</v>
      </c>
      <c r="BC24">
        <v>0</v>
      </c>
    </row>
    <row r="25" spans="1:55">
      <c r="A25" t="s">
        <v>256</v>
      </c>
      <c r="G25" t="s">
        <v>67</v>
      </c>
      <c r="H25" s="73">
        <v>754.9</v>
      </c>
      <c r="I25" s="46">
        <v>220.42</v>
      </c>
      <c r="J25" s="46">
        <v>158.12</v>
      </c>
      <c r="K25" s="46">
        <v>63.06</v>
      </c>
      <c r="L25" s="46">
        <v>0</v>
      </c>
      <c r="M25" s="74">
        <v>0</v>
      </c>
      <c r="N25" s="73">
        <v>0</v>
      </c>
      <c r="O25" s="46">
        <v>107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20.37</v>
      </c>
      <c r="Y25">
        <v>48.51</v>
      </c>
      <c r="Z25">
        <v>19.23</v>
      </c>
      <c r="AA25">
        <v>0</v>
      </c>
      <c r="AB25">
        <v>0.57999999999999996</v>
      </c>
      <c r="AC25">
        <v>0</v>
      </c>
      <c r="AD25">
        <v>22.31</v>
      </c>
      <c r="AE25">
        <v>63.06</v>
      </c>
      <c r="AF25">
        <v>0</v>
      </c>
      <c r="AG25">
        <v>148.58000000000001</v>
      </c>
      <c r="AH25">
        <v>3.03</v>
      </c>
      <c r="AI25">
        <v>0</v>
      </c>
      <c r="AJ25">
        <v>63.26</v>
      </c>
      <c r="AK25">
        <v>142.62</v>
      </c>
      <c r="AL25">
        <v>4.8499999999999996</v>
      </c>
      <c r="AM25">
        <v>175.68</v>
      </c>
      <c r="AN25">
        <v>24.26</v>
      </c>
      <c r="AO25">
        <v>107.98</v>
      </c>
      <c r="AP25">
        <v>19.690000000000001</v>
      </c>
      <c r="AQ25">
        <v>67.91</v>
      </c>
      <c r="AR25">
        <v>25</v>
      </c>
      <c r="AS25">
        <v>100.42</v>
      </c>
      <c r="AT25">
        <v>0</v>
      </c>
      <c r="AU25">
        <v>46.28</v>
      </c>
      <c r="AV25">
        <v>0</v>
      </c>
      <c r="AW25">
        <v>77.62</v>
      </c>
      <c r="AX25">
        <v>9.5399999999999991</v>
      </c>
      <c r="AY25">
        <v>30.72</v>
      </c>
      <c r="AZ25">
        <v>0</v>
      </c>
      <c r="BA25">
        <v>0</v>
      </c>
      <c r="BB25">
        <v>82</v>
      </c>
      <c r="BC25">
        <v>0</v>
      </c>
    </row>
    <row r="26" spans="1:55">
      <c r="A26" t="s">
        <v>257</v>
      </c>
      <c r="G26" t="s">
        <v>68</v>
      </c>
      <c r="H26" s="73">
        <v>754.9</v>
      </c>
      <c r="I26" s="46">
        <v>220.42</v>
      </c>
      <c r="J26" s="46">
        <v>158.12</v>
      </c>
      <c r="K26" s="46">
        <v>63.06</v>
      </c>
      <c r="L26" s="46">
        <v>0</v>
      </c>
      <c r="M26" s="74">
        <v>0</v>
      </c>
      <c r="N26" s="73">
        <v>0</v>
      </c>
      <c r="O26" s="46">
        <v>107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20.37</v>
      </c>
      <c r="Y26">
        <v>48.51</v>
      </c>
      <c r="Z26">
        <v>19.23</v>
      </c>
      <c r="AA26">
        <v>0</v>
      </c>
      <c r="AB26">
        <v>0.57999999999999996</v>
      </c>
      <c r="AC26">
        <v>0</v>
      </c>
      <c r="AD26">
        <v>22.31</v>
      </c>
      <c r="AE26">
        <v>63.06</v>
      </c>
      <c r="AF26">
        <v>0</v>
      </c>
      <c r="AG26">
        <v>148.58000000000001</v>
      </c>
      <c r="AH26">
        <v>3.03</v>
      </c>
      <c r="AI26">
        <v>0</v>
      </c>
      <c r="AJ26">
        <v>63.26</v>
      </c>
      <c r="AK26">
        <v>142.62</v>
      </c>
      <c r="AL26">
        <v>4.8499999999999996</v>
      </c>
      <c r="AM26">
        <v>175.68</v>
      </c>
      <c r="AN26">
        <v>24.26</v>
      </c>
      <c r="AO26">
        <v>107.98</v>
      </c>
      <c r="AP26">
        <v>19.690000000000001</v>
      </c>
      <c r="AQ26">
        <v>67.91</v>
      </c>
      <c r="AR26">
        <v>25</v>
      </c>
      <c r="AS26">
        <v>100.42</v>
      </c>
      <c r="AT26">
        <v>0</v>
      </c>
      <c r="AU26">
        <v>46.28</v>
      </c>
      <c r="AV26">
        <v>0</v>
      </c>
      <c r="AW26">
        <v>77.62</v>
      </c>
      <c r="AX26">
        <v>9.5399999999999991</v>
      </c>
      <c r="AY26">
        <v>30.72</v>
      </c>
      <c r="AZ26">
        <v>0</v>
      </c>
      <c r="BA26">
        <v>0</v>
      </c>
      <c r="BB26">
        <v>82</v>
      </c>
      <c r="BC26">
        <v>0</v>
      </c>
    </row>
    <row r="27" spans="1:55">
      <c r="A27" t="s">
        <v>258</v>
      </c>
      <c r="G27" t="s">
        <v>69</v>
      </c>
      <c r="H27" s="73">
        <v>647.02</v>
      </c>
      <c r="I27" s="46">
        <v>174.14</v>
      </c>
      <c r="J27" s="46">
        <v>158.03</v>
      </c>
      <c r="K27" s="46">
        <v>63.06</v>
      </c>
      <c r="L27" s="46">
        <v>0</v>
      </c>
      <c r="M27" s="74">
        <v>0</v>
      </c>
      <c r="N27" s="73">
        <v>0</v>
      </c>
      <c r="O27" s="46">
        <v>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20.37</v>
      </c>
      <c r="Y27">
        <v>48.51</v>
      </c>
      <c r="Z27">
        <v>19.23</v>
      </c>
      <c r="AA27">
        <v>0</v>
      </c>
      <c r="AB27">
        <v>0.68</v>
      </c>
      <c r="AC27">
        <v>0</v>
      </c>
      <c r="AD27">
        <v>22.31</v>
      </c>
      <c r="AE27">
        <v>63.06</v>
      </c>
      <c r="AF27">
        <v>0</v>
      </c>
      <c r="AG27">
        <v>148.58000000000001</v>
      </c>
      <c r="AH27">
        <v>3.03</v>
      </c>
      <c r="AI27">
        <v>0</v>
      </c>
      <c r="AJ27">
        <v>63.26</v>
      </c>
      <c r="AK27">
        <v>142.62</v>
      </c>
      <c r="AL27">
        <v>4.8499999999999996</v>
      </c>
      <c r="AM27">
        <v>175.68</v>
      </c>
      <c r="AN27">
        <v>24.26</v>
      </c>
      <c r="AO27">
        <v>0</v>
      </c>
      <c r="AP27">
        <v>19.690000000000001</v>
      </c>
      <c r="AQ27">
        <v>67.91</v>
      </c>
      <c r="AR27">
        <v>25</v>
      </c>
      <c r="AS27">
        <v>100.42</v>
      </c>
      <c r="AT27">
        <v>0</v>
      </c>
      <c r="AU27">
        <v>0</v>
      </c>
      <c r="AV27">
        <v>0</v>
      </c>
      <c r="AW27">
        <v>77.62</v>
      </c>
      <c r="AX27">
        <v>9.4499999999999993</v>
      </c>
      <c r="AY27">
        <v>30.72</v>
      </c>
      <c r="AZ27">
        <v>0</v>
      </c>
      <c r="BA27">
        <v>0</v>
      </c>
      <c r="BB27">
        <v>0</v>
      </c>
      <c r="BC27">
        <v>0</v>
      </c>
    </row>
    <row r="28" spans="1:55">
      <c r="A28" t="s">
        <v>259</v>
      </c>
      <c r="G28" t="s">
        <v>70</v>
      </c>
      <c r="H28" s="73">
        <v>647.02</v>
      </c>
      <c r="I28" s="46">
        <v>174.14</v>
      </c>
      <c r="J28" s="46">
        <v>158.03</v>
      </c>
      <c r="K28" s="46">
        <v>63.06</v>
      </c>
      <c r="L28" s="46">
        <v>0</v>
      </c>
      <c r="M28" s="74">
        <v>0</v>
      </c>
      <c r="N28" s="73">
        <v>0</v>
      </c>
      <c r="O28" s="46">
        <v>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20.37</v>
      </c>
      <c r="Y28">
        <v>48.51</v>
      </c>
      <c r="Z28">
        <v>19.23</v>
      </c>
      <c r="AA28">
        <v>0</v>
      </c>
      <c r="AB28">
        <v>0.68</v>
      </c>
      <c r="AC28">
        <v>0</v>
      </c>
      <c r="AD28">
        <v>22.31</v>
      </c>
      <c r="AE28">
        <v>63.06</v>
      </c>
      <c r="AF28">
        <v>0</v>
      </c>
      <c r="AG28">
        <v>148.58000000000001</v>
      </c>
      <c r="AH28">
        <v>3.03</v>
      </c>
      <c r="AI28">
        <v>0</v>
      </c>
      <c r="AJ28">
        <v>63.26</v>
      </c>
      <c r="AK28">
        <v>142.62</v>
      </c>
      <c r="AL28">
        <v>4.8499999999999996</v>
      </c>
      <c r="AM28">
        <v>175.68</v>
      </c>
      <c r="AN28">
        <v>24.26</v>
      </c>
      <c r="AO28">
        <v>0</v>
      </c>
      <c r="AP28">
        <v>19.690000000000001</v>
      </c>
      <c r="AQ28">
        <v>67.91</v>
      </c>
      <c r="AR28">
        <v>25</v>
      </c>
      <c r="AS28">
        <v>100.42</v>
      </c>
      <c r="AT28">
        <v>0</v>
      </c>
      <c r="AU28">
        <v>0</v>
      </c>
      <c r="AV28">
        <v>0</v>
      </c>
      <c r="AW28">
        <v>77.62</v>
      </c>
      <c r="AX28">
        <v>9.4499999999999993</v>
      </c>
      <c r="AY28">
        <v>30.72</v>
      </c>
      <c r="AZ28">
        <v>0</v>
      </c>
      <c r="BA28">
        <v>0</v>
      </c>
      <c r="BB28">
        <v>0</v>
      </c>
      <c r="BC28">
        <v>0</v>
      </c>
    </row>
    <row r="29" spans="1:55">
      <c r="A29" t="s">
        <v>267</v>
      </c>
      <c r="G29" t="s">
        <v>71</v>
      </c>
      <c r="H29" s="73">
        <v>647.02</v>
      </c>
      <c r="I29" s="46">
        <v>174.14</v>
      </c>
      <c r="J29" s="46">
        <v>158.03</v>
      </c>
      <c r="K29" s="46">
        <v>63.06</v>
      </c>
      <c r="L29" s="46">
        <v>0.16</v>
      </c>
      <c r="M29" s="74">
        <v>0</v>
      </c>
      <c r="N29" s="73">
        <v>0</v>
      </c>
      <c r="O29" s="46">
        <v>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20.37</v>
      </c>
      <c r="Y29">
        <v>48.51</v>
      </c>
      <c r="Z29">
        <v>19.23</v>
      </c>
      <c r="AA29">
        <v>0</v>
      </c>
      <c r="AB29">
        <v>0.68</v>
      </c>
      <c r="AC29">
        <v>0</v>
      </c>
      <c r="AD29">
        <v>22.31</v>
      </c>
      <c r="AE29">
        <v>63.06</v>
      </c>
      <c r="AF29">
        <v>0</v>
      </c>
      <c r="AG29">
        <v>148.58000000000001</v>
      </c>
      <c r="AH29">
        <v>3.03</v>
      </c>
      <c r="AI29">
        <v>0</v>
      </c>
      <c r="AJ29">
        <v>63.26</v>
      </c>
      <c r="AK29">
        <v>142.62</v>
      </c>
      <c r="AL29">
        <v>4.8499999999999996</v>
      </c>
      <c r="AM29">
        <v>175.68</v>
      </c>
      <c r="AN29">
        <v>24.26</v>
      </c>
      <c r="AO29">
        <v>0</v>
      </c>
      <c r="AP29">
        <v>19.690000000000001</v>
      </c>
      <c r="AQ29">
        <v>67.91</v>
      </c>
      <c r="AR29">
        <v>25</v>
      </c>
      <c r="AS29">
        <v>100.42</v>
      </c>
      <c r="AT29">
        <v>0</v>
      </c>
      <c r="AU29">
        <v>0</v>
      </c>
      <c r="AV29">
        <v>0</v>
      </c>
      <c r="AW29">
        <v>77.62</v>
      </c>
      <c r="AX29">
        <v>9.4499999999999993</v>
      </c>
      <c r="AY29">
        <v>30.72</v>
      </c>
      <c r="AZ29">
        <v>0</v>
      </c>
      <c r="BA29">
        <v>0</v>
      </c>
      <c r="BB29">
        <v>0</v>
      </c>
      <c r="BC29">
        <v>0.16</v>
      </c>
    </row>
    <row r="30" spans="1:55">
      <c r="A30" t="s">
        <v>268</v>
      </c>
      <c r="G30" t="s">
        <v>72</v>
      </c>
      <c r="H30" s="73">
        <v>647.02</v>
      </c>
      <c r="I30" s="46">
        <v>174.14</v>
      </c>
      <c r="J30" s="46">
        <v>158.03</v>
      </c>
      <c r="K30" s="46">
        <v>63.06</v>
      </c>
      <c r="L30" s="46">
        <v>0.56000000000000005</v>
      </c>
      <c r="M30" s="74">
        <v>0</v>
      </c>
      <c r="N30" s="73">
        <v>0</v>
      </c>
      <c r="O30" s="46">
        <v>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20.37</v>
      </c>
      <c r="Y30">
        <v>48.51</v>
      </c>
      <c r="Z30">
        <v>19.23</v>
      </c>
      <c r="AA30">
        <v>0</v>
      </c>
      <c r="AB30">
        <v>0.68</v>
      </c>
      <c r="AC30">
        <v>0</v>
      </c>
      <c r="AD30">
        <v>22.31</v>
      </c>
      <c r="AE30">
        <v>63.06</v>
      </c>
      <c r="AF30">
        <v>0</v>
      </c>
      <c r="AG30">
        <v>148.58000000000001</v>
      </c>
      <c r="AH30">
        <v>3.03</v>
      </c>
      <c r="AI30">
        <v>0</v>
      </c>
      <c r="AJ30">
        <v>63.26</v>
      </c>
      <c r="AK30">
        <v>142.62</v>
      </c>
      <c r="AL30">
        <v>4.8499999999999996</v>
      </c>
      <c r="AM30">
        <v>175.68</v>
      </c>
      <c r="AN30">
        <v>24.26</v>
      </c>
      <c r="AO30">
        <v>0</v>
      </c>
      <c r="AP30">
        <v>19.690000000000001</v>
      </c>
      <c r="AQ30">
        <v>67.91</v>
      </c>
      <c r="AR30">
        <v>25</v>
      </c>
      <c r="AS30">
        <v>100.42</v>
      </c>
      <c r="AT30">
        <v>0</v>
      </c>
      <c r="AU30">
        <v>0</v>
      </c>
      <c r="AV30">
        <v>0</v>
      </c>
      <c r="AW30">
        <v>77.62</v>
      </c>
      <c r="AX30">
        <v>9.4499999999999993</v>
      </c>
      <c r="AY30">
        <v>30.72</v>
      </c>
      <c r="AZ30">
        <v>0</v>
      </c>
      <c r="BA30">
        <v>0</v>
      </c>
      <c r="BB30">
        <v>0</v>
      </c>
      <c r="BC30">
        <v>0.56000000000000005</v>
      </c>
    </row>
    <row r="31" spans="1:55">
      <c r="A31" t="s">
        <v>278</v>
      </c>
      <c r="G31" t="s">
        <v>73</v>
      </c>
      <c r="H31" s="73">
        <v>647.02</v>
      </c>
      <c r="I31" s="46">
        <v>174.14</v>
      </c>
      <c r="J31" s="46">
        <v>157.85000000000002</v>
      </c>
      <c r="K31" s="46">
        <v>63.06</v>
      </c>
      <c r="L31" s="46">
        <v>0.93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20.37</v>
      </c>
      <c r="Y31">
        <v>48.51</v>
      </c>
      <c r="Z31">
        <v>19.23</v>
      </c>
      <c r="AA31">
        <v>0</v>
      </c>
      <c r="AB31">
        <v>0.68</v>
      </c>
      <c r="AC31">
        <v>0</v>
      </c>
      <c r="AD31">
        <v>22.31</v>
      </c>
      <c r="AE31">
        <v>63.06</v>
      </c>
      <c r="AF31">
        <v>0</v>
      </c>
      <c r="AG31">
        <v>148.58000000000001</v>
      </c>
      <c r="AH31">
        <v>3.03</v>
      </c>
      <c r="AI31">
        <v>0</v>
      </c>
      <c r="AJ31">
        <v>63.26</v>
      </c>
      <c r="AK31">
        <v>142.62</v>
      </c>
      <c r="AL31">
        <v>4.8499999999999996</v>
      </c>
      <c r="AM31">
        <v>175.68</v>
      </c>
      <c r="AN31">
        <v>24.26</v>
      </c>
      <c r="AO31">
        <v>0</v>
      </c>
      <c r="AP31">
        <v>19.690000000000001</v>
      </c>
      <c r="AQ31">
        <v>67.91</v>
      </c>
      <c r="AR31">
        <v>0</v>
      </c>
      <c r="AS31">
        <v>100.42</v>
      </c>
      <c r="AT31">
        <v>0</v>
      </c>
      <c r="AU31">
        <v>0</v>
      </c>
      <c r="AV31">
        <v>0</v>
      </c>
      <c r="AW31">
        <v>77.62</v>
      </c>
      <c r="AX31">
        <v>9.27</v>
      </c>
      <c r="AY31">
        <v>30.72</v>
      </c>
      <c r="AZ31">
        <v>0</v>
      </c>
      <c r="BA31">
        <v>0</v>
      </c>
      <c r="BB31">
        <v>0</v>
      </c>
      <c r="BC31">
        <v>0.93</v>
      </c>
    </row>
    <row r="32" spans="1:55">
      <c r="A32" t="s">
        <v>279</v>
      </c>
      <c r="G32" t="s">
        <v>74</v>
      </c>
      <c r="H32" s="73">
        <v>647.02</v>
      </c>
      <c r="I32" s="46">
        <v>174.14</v>
      </c>
      <c r="J32" s="46">
        <v>157.85000000000002</v>
      </c>
      <c r="K32" s="46">
        <v>63.06</v>
      </c>
      <c r="L32" s="46">
        <v>1.51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20.37</v>
      </c>
      <c r="Y32">
        <v>48.51</v>
      </c>
      <c r="Z32">
        <v>19.23</v>
      </c>
      <c r="AA32">
        <v>0</v>
      </c>
      <c r="AB32">
        <v>0.68</v>
      </c>
      <c r="AC32">
        <v>0</v>
      </c>
      <c r="AD32">
        <v>22.31</v>
      </c>
      <c r="AE32">
        <v>63.06</v>
      </c>
      <c r="AF32">
        <v>0</v>
      </c>
      <c r="AG32">
        <v>148.58000000000001</v>
      </c>
      <c r="AH32">
        <v>3.03</v>
      </c>
      <c r="AI32">
        <v>0</v>
      </c>
      <c r="AJ32">
        <v>63.26</v>
      </c>
      <c r="AK32">
        <v>142.62</v>
      </c>
      <c r="AL32">
        <v>4.8499999999999996</v>
      </c>
      <c r="AM32">
        <v>175.68</v>
      </c>
      <c r="AN32">
        <v>24.26</v>
      </c>
      <c r="AO32">
        <v>0</v>
      </c>
      <c r="AP32">
        <v>19.690000000000001</v>
      </c>
      <c r="AQ32">
        <v>67.91</v>
      </c>
      <c r="AR32">
        <v>0</v>
      </c>
      <c r="AS32">
        <v>100.42</v>
      </c>
      <c r="AT32">
        <v>0</v>
      </c>
      <c r="AU32">
        <v>0</v>
      </c>
      <c r="AV32">
        <v>0</v>
      </c>
      <c r="AW32">
        <v>77.62</v>
      </c>
      <c r="AX32">
        <v>9.27</v>
      </c>
      <c r="AY32">
        <v>30.72</v>
      </c>
      <c r="AZ32">
        <v>0</v>
      </c>
      <c r="BA32">
        <v>0</v>
      </c>
      <c r="BB32">
        <v>0</v>
      </c>
      <c r="BC32">
        <v>1.51</v>
      </c>
    </row>
    <row r="33" spans="1:55">
      <c r="A33" t="s">
        <v>280</v>
      </c>
      <c r="G33" t="s">
        <v>75</v>
      </c>
      <c r="H33" s="73">
        <v>647.02</v>
      </c>
      <c r="I33" s="46">
        <v>174.14</v>
      </c>
      <c r="J33" s="46">
        <v>157.85000000000002</v>
      </c>
      <c r="K33" s="46">
        <v>63.06</v>
      </c>
      <c r="L33" s="46">
        <v>2.12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20.37</v>
      </c>
      <c r="Y33">
        <v>48.51</v>
      </c>
      <c r="Z33">
        <v>19.23</v>
      </c>
      <c r="AA33">
        <v>0</v>
      </c>
      <c r="AB33">
        <v>0.68</v>
      </c>
      <c r="AC33">
        <v>0</v>
      </c>
      <c r="AD33">
        <v>22.31</v>
      </c>
      <c r="AE33">
        <v>63.06</v>
      </c>
      <c r="AF33">
        <v>0</v>
      </c>
      <c r="AG33">
        <v>148.58000000000001</v>
      </c>
      <c r="AH33">
        <v>3.03</v>
      </c>
      <c r="AI33">
        <v>0</v>
      </c>
      <c r="AJ33">
        <v>63.26</v>
      </c>
      <c r="AK33">
        <v>142.62</v>
      </c>
      <c r="AL33">
        <v>4.8499999999999996</v>
      </c>
      <c r="AM33">
        <v>175.68</v>
      </c>
      <c r="AN33">
        <v>24.26</v>
      </c>
      <c r="AO33">
        <v>0</v>
      </c>
      <c r="AP33">
        <v>19.690000000000001</v>
      </c>
      <c r="AQ33">
        <v>67.91</v>
      </c>
      <c r="AR33">
        <v>0</v>
      </c>
      <c r="AS33">
        <v>100.42</v>
      </c>
      <c r="AT33">
        <v>0</v>
      </c>
      <c r="AU33">
        <v>0</v>
      </c>
      <c r="AV33">
        <v>0</v>
      </c>
      <c r="AW33">
        <v>77.62</v>
      </c>
      <c r="AX33">
        <v>9.27</v>
      </c>
      <c r="AY33">
        <v>30.72</v>
      </c>
      <c r="AZ33">
        <v>0</v>
      </c>
      <c r="BA33">
        <v>0</v>
      </c>
      <c r="BB33">
        <v>0</v>
      </c>
      <c r="BC33">
        <v>2.12</v>
      </c>
    </row>
    <row r="34" spans="1:55">
      <c r="A34" t="s">
        <v>281</v>
      </c>
      <c r="G34" t="s">
        <v>76</v>
      </c>
      <c r="H34" s="73">
        <v>647.02</v>
      </c>
      <c r="I34" s="46">
        <v>174.14</v>
      </c>
      <c r="J34" s="46">
        <v>157.85000000000002</v>
      </c>
      <c r="K34" s="46">
        <v>63.06</v>
      </c>
      <c r="L34" s="46">
        <v>2.84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20.37</v>
      </c>
      <c r="Y34">
        <v>48.51</v>
      </c>
      <c r="Z34">
        <v>19.23</v>
      </c>
      <c r="AA34">
        <v>0</v>
      </c>
      <c r="AB34">
        <v>0.68</v>
      </c>
      <c r="AC34">
        <v>0</v>
      </c>
      <c r="AD34">
        <v>22.31</v>
      </c>
      <c r="AE34">
        <v>63.06</v>
      </c>
      <c r="AF34">
        <v>0</v>
      </c>
      <c r="AG34">
        <v>148.58000000000001</v>
      </c>
      <c r="AH34">
        <v>3.03</v>
      </c>
      <c r="AI34">
        <v>0</v>
      </c>
      <c r="AJ34">
        <v>63.26</v>
      </c>
      <c r="AK34">
        <v>142.62</v>
      </c>
      <c r="AL34">
        <v>4.8499999999999996</v>
      </c>
      <c r="AM34">
        <v>175.68</v>
      </c>
      <c r="AN34">
        <v>24.26</v>
      </c>
      <c r="AO34">
        <v>0</v>
      </c>
      <c r="AP34">
        <v>19.690000000000001</v>
      </c>
      <c r="AQ34">
        <v>67.91</v>
      </c>
      <c r="AR34">
        <v>0</v>
      </c>
      <c r="AS34">
        <v>100.42</v>
      </c>
      <c r="AT34">
        <v>0</v>
      </c>
      <c r="AU34">
        <v>0</v>
      </c>
      <c r="AV34">
        <v>0</v>
      </c>
      <c r="AW34">
        <v>77.62</v>
      </c>
      <c r="AX34">
        <v>9.27</v>
      </c>
      <c r="AY34">
        <v>30.72</v>
      </c>
      <c r="AZ34">
        <v>0</v>
      </c>
      <c r="BA34">
        <v>0</v>
      </c>
      <c r="BB34">
        <v>0</v>
      </c>
      <c r="BC34">
        <v>2.84</v>
      </c>
    </row>
    <row r="35" spans="1:55">
      <c r="A35" t="s">
        <v>283</v>
      </c>
      <c r="G35" t="s">
        <v>77</v>
      </c>
      <c r="H35" s="73">
        <v>646.29999999999995</v>
      </c>
      <c r="I35" s="46">
        <v>174.14</v>
      </c>
      <c r="J35" s="46">
        <v>157.66000000000003</v>
      </c>
      <c r="K35" s="46">
        <v>63.06</v>
      </c>
      <c r="L35" s="46">
        <v>3.43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20.37</v>
      </c>
      <c r="Y35">
        <v>48.51</v>
      </c>
      <c r="Z35">
        <v>19.23</v>
      </c>
      <c r="AA35">
        <v>0</v>
      </c>
      <c r="AB35">
        <v>0.97</v>
      </c>
      <c r="AC35">
        <v>0</v>
      </c>
      <c r="AD35">
        <v>22.31</v>
      </c>
      <c r="AE35">
        <v>63.06</v>
      </c>
      <c r="AF35">
        <v>0</v>
      </c>
      <c r="AG35">
        <v>148.58000000000001</v>
      </c>
      <c r="AH35">
        <v>2.02</v>
      </c>
      <c r="AI35">
        <v>0</v>
      </c>
      <c r="AJ35">
        <v>63.26</v>
      </c>
      <c r="AK35">
        <v>142.62</v>
      </c>
      <c r="AL35">
        <v>4.8499999999999996</v>
      </c>
      <c r="AM35">
        <v>175.68</v>
      </c>
      <c r="AN35">
        <v>24.26</v>
      </c>
      <c r="AO35">
        <v>0</v>
      </c>
      <c r="AP35">
        <v>19.690000000000001</v>
      </c>
      <c r="AQ35">
        <v>67.91</v>
      </c>
      <c r="AR35">
        <v>0</v>
      </c>
      <c r="AS35">
        <v>100.42</v>
      </c>
      <c r="AT35">
        <v>0</v>
      </c>
      <c r="AU35">
        <v>0</v>
      </c>
      <c r="AV35">
        <v>0</v>
      </c>
      <c r="AW35">
        <v>77.62</v>
      </c>
      <c r="AX35">
        <v>9.08</v>
      </c>
      <c r="AY35">
        <v>30.72</v>
      </c>
      <c r="AZ35">
        <v>0</v>
      </c>
      <c r="BA35">
        <v>0</v>
      </c>
      <c r="BB35">
        <v>0</v>
      </c>
      <c r="BC35">
        <v>3.43</v>
      </c>
    </row>
    <row r="36" spans="1:55">
      <c r="A36" t="s">
        <v>315</v>
      </c>
      <c r="G36" t="s">
        <v>78</v>
      </c>
      <c r="H36" s="73">
        <v>646.29999999999995</v>
      </c>
      <c r="I36" s="46">
        <v>174.14</v>
      </c>
      <c r="J36" s="46">
        <v>157.66000000000003</v>
      </c>
      <c r="K36" s="46">
        <v>63.06</v>
      </c>
      <c r="L36" s="46">
        <v>4.1900000000000004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20.37</v>
      </c>
      <c r="Y36">
        <v>48.51</v>
      </c>
      <c r="Z36">
        <v>19.23</v>
      </c>
      <c r="AA36">
        <v>0</v>
      </c>
      <c r="AB36">
        <v>0.97</v>
      </c>
      <c r="AC36">
        <v>0</v>
      </c>
      <c r="AD36">
        <v>22.31</v>
      </c>
      <c r="AE36">
        <v>63.06</v>
      </c>
      <c r="AF36">
        <v>0</v>
      </c>
      <c r="AG36">
        <v>148.58000000000001</v>
      </c>
      <c r="AH36">
        <v>2.02</v>
      </c>
      <c r="AI36">
        <v>0</v>
      </c>
      <c r="AJ36">
        <v>63.26</v>
      </c>
      <c r="AK36">
        <v>142.62</v>
      </c>
      <c r="AL36">
        <v>4.8499999999999996</v>
      </c>
      <c r="AM36">
        <v>175.68</v>
      </c>
      <c r="AN36">
        <v>24.26</v>
      </c>
      <c r="AO36">
        <v>0</v>
      </c>
      <c r="AP36">
        <v>19.690000000000001</v>
      </c>
      <c r="AQ36">
        <v>67.91</v>
      </c>
      <c r="AR36">
        <v>0</v>
      </c>
      <c r="AS36">
        <v>100.42</v>
      </c>
      <c r="AT36">
        <v>0</v>
      </c>
      <c r="AU36">
        <v>0</v>
      </c>
      <c r="AV36">
        <v>0</v>
      </c>
      <c r="AW36">
        <v>77.62</v>
      </c>
      <c r="AX36">
        <v>9.08</v>
      </c>
      <c r="AY36">
        <v>30.72</v>
      </c>
      <c r="AZ36">
        <v>0</v>
      </c>
      <c r="BA36">
        <v>0</v>
      </c>
      <c r="BB36">
        <v>0</v>
      </c>
      <c r="BC36">
        <v>4.1900000000000004</v>
      </c>
    </row>
    <row r="37" spans="1:55">
      <c r="A37" t="s">
        <v>316</v>
      </c>
      <c r="G37" t="s">
        <v>79</v>
      </c>
      <c r="H37" s="73">
        <v>646.29999999999995</v>
      </c>
      <c r="I37" s="46">
        <v>174.14</v>
      </c>
      <c r="J37" s="46">
        <v>157.66000000000003</v>
      </c>
      <c r="K37" s="46">
        <v>63.06</v>
      </c>
      <c r="L37" s="46">
        <v>4.78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20.37</v>
      </c>
      <c r="Y37">
        <v>48.51</v>
      </c>
      <c r="Z37">
        <v>19.23</v>
      </c>
      <c r="AA37">
        <v>0</v>
      </c>
      <c r="AB37">
        <v>0.97</v>
      </c>
      <c r="AC37">
        <v>0</v>
      </c>
      <c r="AD37">
        <v>22.31</v>
      </c>
      <c r="AE37">
        <v>63.06</v>
      </c>
      <c r="AF37">
        <v>0</v>
      </c>
      <c r="AG37">
        <v>148.58000000000001</v>
      </c>
      <c r="AH37">
        <v>2.02</v>
      </c>
      <c r="AI37">
        <v>0</v>
      </c>
      <c r="AJ37">
        <v>63.26</v>
      </c>
      <c r="AK37">
        <v>142.62</v>
      </c>
      <c r="AL37">
        <v>4.8499999999999996</v>
      </c>
      <c r="AM37">
        <v>175.68</v>
      </c>
      <c r="AN37">
        <v>24.26</v>
      </c>
      <c r="AO37">
        <v>0</v>
      </c>
      <c r="AP37">
        <v>19.690000000000001</v>
      </c>
      <c r="AQ37">
        <v>67.91</v>
      </c>
      <c r="AR37">
        <v>0</v>
      </c>
      <c r="AS37">
        <v>100.42</v>
      </c>
      <c r="AT37">
        <v>0</v>
      </c>
      <c r="AU37">
        <v>0</v>
      </c>
      <c r="AV37">
        <v>0</v>
      </c>
      <c r="AW37">
        <v>77.62</v>
      </c>
      <c r="AX37">
        <v>9.08</v>
      </c>
      <c r="AY37">
        <v>30.72</v>
      </c>
      <c r="AZ37">
        <v>0</v>
      </c>
      <c r="BA37">
        <v>0</v>
      </c>
      <c r="BB37">
        <v>0</v>
      </c>
      <c r="BC37">
        <v>4.78</v>
      </c>
    </row>
    <row r="38" spans="1:55">
      <c r="A38" t="s">
        <v>317</v>
      </c>
      <c r="G38" t="s">
        <v>80</v>
      </c>
      <c r="H38" s="73">
        <v>646.29999999999995</v>
      </c>
      <c r="I38" s="46">
        <v>174.14</v>
      </c>
      <c r="J38" s="46">
        <v>157.66000000000003</v>
      </c>
      <c r="K38" s="46">
        <v>63.06</v>
      </c>
      <c r="L38" s="46">
        <v>5.42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20.37</v>
      </c>
      <c r="Y38">
        <v>48.51</v>
      </c>
      <c r="Z38">
        <v>19.23</v>
      </c>
      <c r="AA38">
        <v>0</v>
      </c>
      <c r="AB38">
        <v>0.97</v>
      </c>
      <c r="AC38">
        <v>0</v>
      </c>
      <c r="AD38">
        <v>22.31</v>
      </c>
      <c r="AE38">
        <v>63.06</v>
      </c>
      <c r="AF38">
        <v>0</v>
      </c>
      <c r="AG38">
        <v>148.58000000000001</v>
      </c>
      <c r="AH38">
        <v>2.02</v>
      </c>
      <c r="AI38">
        <v>0</v>
      </c>
      <c r="AJ38">
        <v>63.26</v>
      </c>
      <c r="AK38">
        <v>142.62</v>
      </c>
      <c r="AL38">
        <v>4.8499999999999996</v>
      </c>
      <c r="AM38">
        <v>175.68</v>
      </c>
      <c r="AN38">
        <v>24.26</v>
      </c>
      <c r="AO38">
        <v>0</v>
      </c>
      <c r="AP38">
        <v>19.690000000000001</v>
      </c>
      <c r="AQ38">
        <v>67.91</v>
      </c>
      <c r="AR38">
        <v>0</v>
      </c>
      <c r="AS38">
        <v>100.42</v>
      </c>
      <c r="AT38">
        <v>0</v>
      </c>
      <c r="AU38">
        <v>0</v>
      </c>
      <c r="AV38">
        <v>0</v>
      </c>
      <c r="AW38">
        <v>77.62</v>
      </c>
      <c r="AX38">
        <v>9.08</v>
      </c>
      <c r="AY38">
        <v>30.72</v>
      </c>
      <c r="AZ38">
        <v>0</v>
      </c>
      <c r="BA38">
        <v>0</v>
      </c>
      <c r="BB38">
        <v>0</v>
      </c>
      <c r="BC38">
        <v>5.42</v>
      </c>
    </row>
    <row r="39" spans="1:55">
      <c r="A39" t="s">
        <v>318</v>
      </c>
      <c r="G39" t="s">
        <v>81</v>
      </c>
      <c r="H39" s="73">
        <v>649.32999999999993</v>
      </c>
      <c r="I39" s="46">
        <v>174.14</v>
      </c>
      <c r="J39" s="46">
        <v>157.47000000000003</v>
      </c>
      <c r="K39" s="46">
        <v>87.320000000000007</v>
      </c>
      <c r="L39" s="46">
        <v>5.92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20.37</v>
      </c>
      <c r="Y39">
        <v>48.51</v>
      </c>
      <c r="Z39">
        <v>19.23</v>
      </c>
      <c r="AA39">
        <v>0</v>
      </c>
      <c r="AB39">
        <v>0.97</v>
      </c>
      <c r="AC39">
        <v>0</v>
      </c>
      <c r="AD39">
        <v>22.31</v>
      </c>
      <c r="AE39">
        <v>63.06</v>
      </c>
      <c r="AF39">
        <v>0</v>
      </c>
      <c r="AG39">
        <v>148.58000000000001</v>
      </c>
      <c r="AH39">
        <v>5.05</v>
      </c>
      <c r="AI39">
        <v>0</v>
      </c>
      <c r="AJ39">
        <v>63.26</v>
      </c>
      <c r="AK39">
        <v>142.62</v>
      </c>
      <c r="AL39">
        <v>4.8499999999999996</v>
      </c>
      <c r="AM39">
        <v>175.68</v>
      </c>
      <c r="AN39">
        <v>24.26</v>
      </c>
      <c r="AO39">
        <v>0</v>
      </c>
      <c r="AP39">
        <v>19.690000000000001</v>
      </c>
      <c r="AQ39">
        <v>67.91</v>
      </c>
      <c r="AR39">
        <v>0</v>
      </c>
      <c r="AS39">
        <v>100.42</v>
      </c>
      <c r="AT39">
        <v>8.25</v>
      </c>
      <c r="AU39">
        <v>0</v>
      </c>
      <c r="AV39">
        <v>0</v>
      </c>
      <c r="AW39">
        <v>77.62</v>
      </c>
      <c r="AX39">
        <v>8.89</v>
      </c>
      <c r="AY39">
        <v>30.72</v>
      </c>
      <c r="AZ39">
        <v>0</v>
      </c>
      <c r="BA39">
        <v>16.010000000000002</v>
      </c>
      <c r="BB39">
        <v>0</v>
      </c>
      <c r="BC39">
        <v>5.92</v>
      </c>
    </row>
    <row r="40" spans="1:55">
      <c r="A40" t="s">
        <v>338</v>
      </c>
      <c r="G40" t="s">
        <v>82</v>
      </c>
      <c r="H40" s="73">
        <v>649.32999999999993</v>
      </c>
      <c r="I40" s="46">
        <v>174.14</v>
      </c>
      <c r="J40" s="46">
        <v>157.47000000000003</v>
      </c>
      <c r="K40" s="46">
        <v>87.320000000000007</v>
      </c>
      <c r="L40" s="46">
        <v>6.09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20.37</v>
      </c>
      <c r="Y40">
        <v>48.51</v>
      </c>
      <c r="Z40">
        <v>19.23</v>
      </c>
      <c r="AA40">
        <v>0</v>
      </c>
      <c r="AB40">
        <v>0.97</v>
      </c>
      <c r="AC40">
        <v>0</v>
      </c>
      <c r="AD40">
        <v>22.31</v>
      </c>
      <c r="AE40">
        <v>63.06</v>
      </c>
      <c r="AF40">
        <v>0</v>
      </c>
      <c r="AG40">
        <v>148.58000000000001</v>
      </c>
      <c r="AH40">
        <v>5.05</v>
      </c>
      <c r="AI40">
        <v>0</v>
      </c>
      <c r="AJ40">
        <v>63.26</v>
      </c>
      <c r="AK40">
        <v>142.62</v>
      </c>
      <c r="AL40">
        <v>4.8499999999999996</v>
      </c>
      <c r="AM40">
        <v>175.68</v>
      </c>
      <c r="AN40">
        <v>24.26</v>
      </c>
      <c r="AO40">
        <v>0</v>
      </c>
      <c r="AP40">
        <v>19.690000000000001</v>
      </c>
      <c r="AQ40">
        <v>67.91</v>
      </c>
      <c r="AR40">
        <v>0</v>
      </c>
      <c r="AS40">
        <v>100.42</v>
      </c>
      <c r="AT40">
        <v>8.25</v>
      </c>
      <c r="AU40">
        <v>0</v>
      </c>
      <c r="AV40">
        <v>0</v>
      </c>
      <c r="AW40">
        <v>77.62</v>
      </c>
      <c r="AX40">
        <v>8.89</v>
      </c>
      <c r="AY40">
        <v>30.72</v>
      </c>
      <c r="AZ40">
        <v>0</v>
      </c>
      <c r="BA40">
        <v>16.010000000000002</v>
      </c>
      <c r="BB40">
        <v>0</v>
      </c>
      <c r="BC40">
        <v>6.09</v>
      </c>
    </row>
    <row r="41" spans="1:55">
      <c r="A41" t="s">
        <v>339</v>
      </c>
      <c r="G41" t="s">
        <v>83</v>
      </c>
      <c r="H41" s="73">
        <v>649.32999999999993</v>
      </c>
      <c r="I41" s="46">
        <v>174.14</v>
      </c>
      <c r="J41" s="46">
        <v>157.47000000000003</v>
      </c>
      <c r="K41" s="46">
        <v>87.320000000000007</v>
      </c>
      <c r="L41" s="46">
        <v>6.32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20.37</v>
      </c>
      <c r="Y41">
        <v>48.51</v>
      </c>
      <c r="Z41">
        <v>19.23</v>
      </c>
      <c r="AA41">
        <v>0</v>
      </c>
      <c r="AB41">
        <v>0.97</v>
      </c>
      <c r="AC41">
        <v>0</v>
      </c>
      <c r="AD41">
        <v>22.31</v>
      </c>
      <c r="AE41">
        <v>63.06</v>
      </c>
      <c r="AF41">
        <v>0</v>
      </c>
      <c r="AG41">
        <v>148.58000000000001</v>
      </c>
      <c r="AH41">
        <v>5.05</v>
      </c>
      <c r="AI41">
        <v>0</v>
      </c>
      <c r="AJ41">
        <v>63.26</v>
      </c>
      <c r="AK41">
        <v>142.62</v>
      </c>
      <c r="AL41">
        <v>4.8499999999999996</v>
      </c>
      <c r="AM41">
        <v>175.68</v>
      </c>
      <c r="AN41">
        <v>24.26</v>
      </c>
      <c r="AO41">
        <v>0</v>
      </c>
      <c r="AP41">
        <v>19.690000000000001</v>
      </c>
      <c r="AQ41">
        <v>67.91</v>
      </c>
      <c r="AR41">
        <v>0</v>
      </c>
      <c r="AS41">
        <v>100.42</v>
      </c>
      <c r="AT41">
        <v>8.25</v>
      </c>
      <c r="AU41">
        <v>0</v>
      </c>
      <c r="AV41">
        <v>0</v>
      </c>
      <c r="AW41">
        <v>77.62</v>
      </c>
      <c r="AX41">
        <v>8.89</v>
      </c>
      <c r="AY41">
        <v>30.72</v>
      </c>
      <c r="AZ41">
        <v>0</v>
      </c>
      <c r="BA41">
        <v>16.010000000000002</v>
      </c>
      <c r="BB41">
        <v>0</v>
      </c>
      <c r="BC41">
        <v>6.32</v>
      </c>
    </row>
    <row r="42" spans="1:55">
      <c r="A42" t="s">
        <v>340</v>
      </c>
      <c r="G42" t="s">
        <v>84</v>
      </c>
      <c r="H42" s="73">
        <v>649.32999999999993</v>
      </c>
      <c r="I42" s="46">
        <v>174.14</v>
      </c>
      <c r="J42" s="46">
        <v>157.47000000000003</v>
      </c>
      <c r="K42" s="46">
        <v>87.320000000000007</v>
      </c>
      <c r="L42" s="46">
        <v>6.65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20.37</v>
      </c>
      <c r="Y42">
        <v>48.51</v>
      </c>
      <c r="Z42">
        <v>19.23</v>
      </c>
      <c r="AA42">
        <v>0</v>
      </c>
      <c r="AB42">
        <v>0.97</v>
      </c>
      <c r="AC42">
        <v>0</v>
      </c>
      <c r="AD42">
        <v>22.31</v>
      </c>
      <c r="AE42">
        <v>63.06</v>
      </c>
      <c r="AF42">
        <v>0</v>
      </c>
      <c r="AG42">
        <v>148.58000000000001</v>
      </c>
      <c r="AH42">
        <v>5.05</v>
      </c>
      <c r="AI42">
        <v>0</v>
      </c>
      <c r="AJ42">
        <v>63.26</v>
      </c>
      <c r="AK42">
        <v>142.62</v>
      </c>
      <c r="AL42">
        <v>4.8499999999999996</v>
      </c>
      <c r="AM42">
        <v>175.68</v>
      </c>
      <c r="AN42">
        <v>24.26</v>
      </c>
      <c r="AO42">
        <v>0</v>
      </c>
      <c r="AP42">
        <v>19.690000000000001</v>
      </c>
      <c r="AQ42">
        <v>67.91</v>
      </c>
      <c r="AR42">
        <v>0</v>
      </c>
      <c r="AS42">
        <v>100.42</v>
      </c>
      <c r="AT42">
        <v>8.25</v>
      </c>
      <c r="AU42">
        <v>0</v>
      </c>
      <c r="AV42">
        <v>0</v>
      </c>
      <c r="AW42">
        <v>77.62</v>
      </c>
      <c r="AX42">
        <v>8.89</v>
      </c>
      <c r="AY42">
        <v>30.72</v>
      </c>
      <c r="AZ42">
        <v>0</v>
      </c>
      <c r="BA42">
        <v>16.010000000000002</v>
      </c>
      <c r="BB42">
        <v>0</v>
      </c>
      <c r="BC42">
        <v>6.65</v>
      </c>
    </row>
    <row r="43" spans="1:55">
      <c r="A43" t="s">
        <v>346</v>
      </c>
      <c r="G43" t="s">
        <v>85</v>
      </c>
      <c r="H43" s="73">
        <v>649.32999999999993</v>
      </c>
      <c r="I43" s="46">
        <v>174.14</v>
      </c>
      <c r="J43" s="46">
        <v>157.47000000000003</v>
      </c>
      <c r="K43" s="46">
        <v>87.320000000000007</v>
      </c>
      <c r="L43" s="46">
        <v>6.38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20.37</v>
      </c>
      <c r="Y43">
        <v>48.51</v>
      </c>
      <c r="Z43">
        <v>19.23</v>
      </c>
      <c r="AA43">
        <v>0</v>
      </c>
      <c r="AB43">
        <v>0.97</v>
      </c>
      <c r="AC43">
        <v>0</v>
      </c>
      <c r="AD43">
        <v>22.31</v>
      </c>
      <c r="AE43">
        <v>63.06</v>
      </c>
      <c r="AF43">
        <v>0</v>
      </c>
      <c r="AG43">
        <v>148.58000000000001</v>
      </c>
      <c r="AH43">
        <v>5.05</v>
      </c>
      <c r="AI43">
        <v>0</v>
      </c>
      <c r="AJ43">
        <v>63.26</v>
      </c>
      <c r="AK43">
        <v>142.62</v>
      </c>
      <c r="AL43">
        <v>4.8499999999999996</v>
      </c>
      <c r="AM43">
        <v>175.68</v>
      </c>
      <c r="AN43">
        <v>24.26</v>
      </c>
      <c r="AO43">
        <v>0</v>
      </c>
      <c r="AP43">
        <v>19.690000000000001</v>
      </c>
      <c r="AQ43">
        <v>67.91</v>
      </c>
      <c r="AR43">
        <v>0</v>
      </c>
      <c r="AS43">
        <v>100.42</v>
      </c>
      <c r="AT43">
        <v>8.25</v>
      </c>
      <c r="AU43">
        <v>0</v>
      </c>
      <c r="AV43">
        <v>0</v>
      </c>
      <c r="AW43">
        <v>77.62</v>
      </c>
      <c r="AX43">
        <v>8.89</v>
      </c>
      <c r="AY43">
        <v>30.72</v>
      </c>
      <c r="AZ43">
        <v>0</v>
      </c>
      <c r="BA43">
        <v>16.010000000000002</v>
      </c>
      <c r="BB43">
        <v>0</v>
      </c>
      <c r="BC43">
        <v>6.38</v>
      </c>
    </row>
    <row r="44" spans="1:55">
      <c r="A44" t="s">
        <v>350</v>
      </c>
      <c r="G44" t="s">
        <v>86</v>
      </c>
      <c r="H44" s="73">
        <v>649.32999999999993</v>
      </c>
      <c r="I44" s="46">
        <v>174.14</v>
      </c>
      <c r="J44" s="46">
        <v>157.47000000000003</v>
      </c>
      <c r="K44" s="46">
        <v>87.320000000000007</v>
      </c>
      <c r="L44" s="46">
        <v>6.93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20.37</v>
      </c>
      <c r="Y44">
        <v>48.51</v>
      </c>
      <c r="Z44">
        <v>19.23</v>
      </c>
      <c r="AA44">
        <v>0</v>
      </c>
      <c r="AB44">
        <v>0.97</v>
      </c>
      <c r="AC44">
        <v>0</v>
      </c>
      <c r="AD44">
        <v>22.31</v>
      </c>
      <c r="AE44">
        <v>63.06</v>
      </c>
      <c r="AF44">
        <v>0</v>
      </c>
      <c r="AG44">
        <v>148.58000000000001</v>
      </c>
      <c r="AH44">
        <v>5.05</v>
      </c>
      <c r="AI44">
        <v>0</v>
      </c>
      <c r="AJ44">
        <v>63.26</v>
      </c>
      <c r="AK44">
        <v>142.62</v>
      </c>
      <c r="AL44">
        <v>4.8499999999999996</v>
      </c>
      <c r="AM44">
        <v>175.68</v>
      </c>
      <c r="AN44">
        <v>24.26</v>
      </c>
      <c r="AO44">
        <v>0</v>
      </c>
      <c r="AP44">
        <v>19.690000000000001</v>
      </c>
      <c r="AQ44">
        <v>67.91</v>
      </c>
      <c r="AR44">
        <v>0</v>
      </c>
      <c r="AS44">
        <v>100.42</v>
      </c>
      <c r="AT44">
        <v>8.25</v>
      </c>
      <c r="AU44">
        <v>0</v>
      </c>
      <c r="AV44">
        <v>0</v>
      </c>
      <c r="AW44">
        <v>77.62</v>
      </c>
      <c r="AX44">
        <v>8.89</v>
      </c>
      <c r="AY44">
        <v>30.72</v>
      </c>
      <c r="AZ44">
        <v>0</v>
      </c>
      <c r="BA44">
        <v>16.010000000000002</v>
      </c>
      <c r="BB44">
        <v>0</v>
      </c>
      <c r="BC44">
        <v>6.93</v>
      </c>
    </row>
    <row r="45" spans="1:55">
      <c r="A45" t="s">
        <v>373</v>
      </c>
      <c r="G45" t="s">
        <v>87</v>
      </c>
      <c r="H45" s="73">
        <v>649.32999999999993</v>
      </c>
      <c r="I45" s="46">
        <v>174.14</v>
      </c>
      <c r="J45" s="46">
        <v>157.47000000000003</v>
      </c>
      <c r="K45" s="46">
        <v>87.320000000000007</v>
      </c>
      <c r="L45" s="46">
        <v>6.62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20.37</v>
      </c>
      <c r="Y45">
        <v>48.51</v>
      </c>
      <c r="Z45">
        <v>19.23</v>
      </c>
      <c r="AA45">
        <v>0</v>
      </c>
      <c r="AB45">
        <v>0.97</v>
      </c>
      <c r="AC45">
        <v>0</v>
      </c>
      <c r="AD45">
        <v>22.31</v>
      </c>
      <c r="AE45">
        <v>63.06</v>
      </c>
      <c r="AF45">
        <v>0</v>
      </c>
      <c r="AG45">
        <v>148.58000000000001</v>
      </c>
      <c r="AH45">
        <v>5.05</v>
      </c>
      <c r="AI45">
        <v>0</v>
      </c>
      <c r="AJ45">
        <v>63.26</v>
      </c>
      <c r="AK45">
        <v>142.62</v>
      </c>
      <c r="AL45">
        <v>4.8499999999999996</v>
      </c>
      <c r="AM45">
        <v>175.68</v>
      </c>
      <c r="AN45">
        <v>24.26</v>
      </c>
      <c r="AO45">
        <v>0</v>
      </c>
      <c r="AP45">
        <v>19.690000000000001</v>
      </c>
      <c r="AQ45">
        <v>67.91</v>
      </c>
      <c r="AR45">
        <v>0</v>
      </c>
      <c r="AS45">
        <v>100.42</v>
      </c>
      <c r="AT45">
        <v>8.25</v>
      </c>
      <c r="AU45">
        <v>0</v>
      </c>
      <c r="AV45">
        <v>0</v>
      </c>
      <c r="AW45">
        <v>77.62</v>
      </c>
      <c r="AX45">
        <v>8.89</v>
      </c>
      <c r="AY45">
        <v>30.72</v>
      </c>
      <c r="AZ45">
        <v>0</v>
      </c>
      <c r="BA45">
        <v>16.010000000000002</v>
      </c>
      <c r="BB45">
        <v>0</v>
      </c>
      <c r="BC45">
        <v>6.62</v>
      </c>
    </row>
    <row r="46" spans="1:55">
      <c r="A46" t="s">
        <v>374</v>
      </c>
      <c r="G46" t="s">
        <v>88</v>
      </c>
      <c r="H46" s="73">
        <v>649.32999999999993</v>
      </c>
      <c r="I46" s="46">
        <v>174.14</v>
      </c>
      <c r="J46" s="46">
        <v>157.47000000000003</v>
      </c>
      <c r="K46" s="46">
        <v>87.320000000000007</v>
      </c>
      <c r="L46" s="46">
        <v>7.13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20.37</v>
      </c>
      <c r="Y46">
        <v>48.51</v>
      </c>
      <c r="Z46">
        <v>19.23</v>
      </c>
      <c r="AA46">
        <v>0</v>
      </c>
      <c r="AB46">
        <v>0.97</v>
      </c>
      <c r="AC46">
        <v>0</v>
      </c>
      <c r="AD46">
        <v>22.31</v>
      </c>
      <c r="AE46">
        <v>63.06</v>
      </c>
      <c r="AF46">
        <v>0</v>
      </c>
      <c r="AG46">
        <v>148.58000000000001</v>
      </c>
      <c r="AH46">
        <v>5.05</v>
      </c>
      <c r="AI46">
        <v>0</v>
      </c>
      <c r="AJ46">
        <v>63.26</v>
      </c>
      <c r="AK46">
        <v>142.62</v>
      </c>
      <c r="AL46">
        <v>4.8499999999999996</v>
      </c>
      <c r="AM46">
        <v>175.68</v>
      </c>
      <c r="AN46">
        <v>24.26</v>
      </c>
      <c r="AO46">
        <v>0</v>
      </c>
      <c r="AP46">
        <v>19.690000000000001</v>
      </c>
      <c r="AQ46">
        <v>67.91</v>
      </c>
      <c r="AR46">
        <v>0</v>
      </c>
      <c r="AS46">
        <v>100.42</v>
      </c>
      <c r="AT46">
        <v>8.25</v>
      </c>
      <c r="AU46">
        <v>0</v>
      </c>
      <c r="AV46">
        <v>0</v>
      </c>
      <c r="AW46">
        <v>77.62</v>
      </c>
      <c r="AX46">
        <v>8.89</v>
      </c>
      <c r="AY46">
        <v>30.72</v>
      </c>
      <c r="AZ46">
        <v>0</v>
      </c>
      <c r="BA46">
        <v>16.010000000000002</v>
      </c>
      <c r="BB46">
        <v>0</v>
      </c>
      <c r="BC46">
        <v>7.13</v>
      </c>
    </row>
    <row r="47" spans="1:55">
      <c r="A47" t="s">
        <v>378</v>
      </c>
      <c r="G47" t="s">
        <v>89</v>
      </c>
      <c r="H47" s="73">
        <v>654.37</v>
      </c>
      <c r="I47" s="46">
        <v>174.14</v>
      </c>
      <c r="J47" s="46">
        <v>157.56</v>
      </c>
      <c r="K47" s="46">
        <v>87.320000000000007</v>
      </c>
      <c r="L47" s="46">
        <v>6.74</v>
      </c>
      <c r="M47" s="74">
        <v>0</v>
      </c>
      <c r="N47" s="73">
        <v>0</v>
      </c>
      <c r="O47" s="46">
        <v>18</v>
      </c>
      <c r="P47" s="46">
        <v>0</v>
      </c>
      <c r="Q47" s="46">
        <v>0</v>
      </c>
      <c r="R47" s="46">
        <v>0</v>
      </c>
      <c r="S47" s="74">
        <v>0</v>
      </c>
      <c r="W47">
        <v>18</v>
      </c>
      <c r="X47">
        <v>20.37</v>
      </c>
      <c r="Y47">
        <v>48.51</v>
      </c>
      <c r="Z47">
        <v>19.23</v>
      </c>
      <c r="AA47">
        <v>0</v>
      </c>
      <c r="AB47">
        <v>0.97</v>
      </c>
      <c r="AC47">
        <v>0</v>
      </c>
      <c r="AD47">
        <v>22.31</v>
      </c>
      <c r="AE47">
        <v>63.06</v>
      </c>
      <c r="AF47">
        <v>0</v>
      </c>
      <c r="AG47">
        <v>148.58000000000001</v>
      </c>
      <c r="AH47">
        <v>10.09</v>
      </c>
      <c r="AI47">
        <v>0</v>
      </c>
      <c r="AJ47">
        <v>63.26</v>
      </c>
      <c r="AK47">
        <v>142.62</v>
      </c>
      <c r="AL47">
        <v>4.8499999999999996</v>
      </c>
      <c r="AM47">
        <v>175.68</v>
      </c>
      <c r="AN47">
        <v>24.26</v>
      </c>
      <c r="AO47">
        <v>0</v>
      </c>
      <c r="AP47">
        <v>19.690000000000001</v>
      </c>
      <c r="AQ47">
        <v>67.91</v>
      </c>
      <c r="AR47">
        <v>0</v>
      </c>
      <c r="AS47">
        <v>100.42</v>
      </c>
      <c r="AT47">
        <v>8.25</v>
      </c>
      <c r="AU47">
        <v>0</v>
      </c>
      <c r="AV47">
        <v>0</v>
      </c>
      <c r="AW47">
        <v>77.62</v>
      </c>
      <c r="AX47">
        <v>8.98</v>
      </c>
      <c r="AY47">
        <v>30.72</v>
      </c>
      <c r="AZ47">
        <v>0</v>
      </c>
      <c r="BA47">
        <v>16.010000000000002</v>
      </c>
      <c r="BB47">
        <v>0</v>
      </c>
      <c r="BC47">
        <v>6.74</v>
      </c>
    </row>
    <row r="48" spans="1:55">
      <c r="A48" t="s">
        <v>382</v>
      </c>
      <c r="G48" t="s">
        <v>90</v>
      </c>
      <c r="H48" s="73">
        <v>654.37</v>
      </c>
      <c r="I48" s="46">
        <v>174.14</v>
      </c>
      <c r="J48" s="46">
        <v>157.56</v>
      </c>
      <c r="K48" s="46">
        <v>87.320000000000007</v>
      </c>
      <c r="L48" s="46">
        <v>8.2899999999999991</v>
      </c>
      <c r="M48" s="74">
        <v>0</v>
      </c>
      <c r="N48" s="73">
        <v>0</v>
      </c>
      <c r="O48" s="46">
        <v>18</v>
      </c>
      <c r="P48" s="46">
        <v>0</v>
      </c>
      <c r="Q48" s="46">
        <v>0</v>
      </c>
      <c r="R48" s="46">
        <v>0</v>
      </c>
      <c r="S48" s="74">
        <v>0</v>
      </c>
      <c r="W48">
        <v>18</v>
      </c>
      <c r="X48">
        <v>20.37</v>
      </c>
      <c r="Y48">
        <v>48.51</v>
      </c>
      <c r="Z48">
        <v>19.23</v>
      </c>
      <c r="AA48">
        <v>0</v>
      </c>
      <c r="AB48">
        <v>0.97</v>
      </c>
      <c r="AC48">
        <v>0</v>
      </c>
      <c r="AD48">
        <v>22.31</v>
      </c>
      <c r="AE48">
        <v>63.06</v>
      </c>
      <c r="AF48">
        <v>0</v>
      </c>
      <c r="AG48">
        <v>148.58000000000001</v>
      </c>
      <c r="AH48">
        <v>10.09</v>
      </c>
      <c r="AI48">
        <v>0</v>
      </c>
      <c r="AJ48">
        <v>63.26</v>
      </c>
      <c r="AK48">
        <v>142.62</v>
      </c>
      <c r="AL48">
        <v>4.8499999999999996</v>
      </c>
      <c r="AM48">
        <v>175.68</v>
      </c>
      <c r="AN48">
        <v>24.26</v>
      </c>
      <c r="AO48">
        <v>0</v>
      </c>
      <c r="AP48">
        <v>19.690000000000001</v>
      </c>
      <c r="AQ48">
        <v>67.91</v>
      </c>
      <c r="AR48">
        <v>0</v>
      </c>
      <c r="AS48">
        <v>100.42</v>
      </c>
      <c r="AT48">
        <v>8.25</v>
      </c>
      <c r="AU48">
        <v>0</v>
      </c>
      <c r="AV48">
        <v>0</v>
      </c>
      <c r="AW48">
        <v>77.62</v>
      </c>
      <c r="AX48">
        <v>8.98</v>
      </c>
      <c r="AY48">
        <v>30.72</v>
      </c>
      <c r="AZ48">
        <v>0</v>
      </c>
      <c r="BA48">
        <v>16.010000000000002</v>
      </c>
      <c r="BB48">
        <v>0</v>
      </c>
      <c r="BC48">
        <v>8.2899999999999991</v>
      </c>
    </row>
    <row r="49" spans="1:55">
      <c r="A49" t="s">
        <v>383</v>
      </c>
      <c r="G49" t="s">
        <v>91</v>
      </c>
      <c r="H49" s="73">
        <v>654.37</v>
      </c>
      <c r="I49" s="46">
        <v>174.14</v>
      </c>
      <c r="J49" s="46">
        <v>157.56</v>
      </c>
      <c r="K49" s="46">
        <v>87.320000000000007</v>
      </c>
      <c r="L49" s="46">
        <v>7.16</v>
      </c>
      <c r="M49" s="74">
        <v>0</v>
      </c>
      <c r="N49" s="73">
        <v>0</v>
      </c>
      <c r="O49" s="46">
        <v>18</v>
      </c>
      <c r="P49" s="46">
        <v>0</v>
      </c>
      <c r="Q49" s="46">
        <v>0</v>
      </c>
      <c r="R49" s="46">
        <v>0</v>
      </c>
      <c r="S49" s="74">
        <v>0</v>
      </c>
      <c r="W49">
        <v>18</v>
      </c>
      <c r="X49">
        <v>20.37</v>
      </c>
      <c r="Y49">
        <v>48.51</v>
      </c>
      <c r="Z49">
        <v>19.23</v>
      </c>
      <c r="AA49">
        <v>0</v>
      </c>
      <c r="AB49">
        <v>0.97</v>
      </c>
      <c r="AC49">
        <v>0</v>
      </c>
      <c r="AD49">
        <v>22.31</v>
      </c>
      <c r="AE49">
        <v>63.06</v>
      </c>
      <c r="AF49">
        <v>0</v>
      </c>
      <c r="AG49">
        <v>148.58000000000001</v>
      </c>
      <c r="AH49">
        <v>10.09</v>
      </c>
      <c r="AI49">
        <v>0</v>
      </c>
      <c r="AJ49">
        <v>63.26</v>
      </c>
      <c r="AK49">
        <v>142.62</v>
      </c>
      <c r="AL49">
        <v>4.8499999999999996</v>
      </c>
      <c r="AM49">
        <v>175.68</v>
      </c>
      <c r="AN49">
        <v>24.26</v>
      </c>
      <c r="AO49">
        <v>0</v>
      </c>
      <c r="AP49">
        <v>19.690000000000001</v>
      </c>
      <c r="AQ49">
        <v>67.91</v>
      </c>
      <c r="AR49">
        <v>0</v>
      </c>
      <c r="AS49">
        <v>100.42</v>
      </c>
      <c r="AT49">
        <v>8.25</v>
      </c>
      <c r="AU49">
        <v>0</v>
      </c>
      <c r="AV49">
        <v>0</v>
      </c>
      <c r="AW49">
        <v>77.62</v>
      </c>
      <c r="AX49">
        <v>8.98</v>
      </c>
      <c r="AY49">
        <v>30.72</v>
      </c>
      <c r="AZ49">
        <v>0</v>
      </c>
      <c r="BA49">
        <v>16.010000000000002</v>
      </c>
      <c r="BB49">
        <v>0</v>
      </c>
      <c r="BC49">
        <v>7.16</v>
      </c>
    </row>
    <row r="50" spans="1:55">
      <c r="A50" t="s">
        <v>384</v>
      </c>
      <c r="G50" t="s">
        <v>92</v>
      </c>
      <c r="H50" s="73">
        <v>654.37</v>
      </c>
      <c r="I50" s="46">
        <v>174.14</v>
      </c>
      <c r="J50" s="46">
        <v>157.56</v>
      </c>
      <c r="K50" s="46">
        <v>87.320000000000007</v>
      </c>
      <c r="L50" s="46">
        <v>5.73</v>
      </c>
      <c r="M50" s="74">
        <v>0</v>
      </c>
      <c r="N50" s="73">
        <v>0</v>
      </c>
      <c r="O50" s="46">
        <v>18</v>
      </c>
      <c r="P50" s="46">
        <v>0</v>
      </c>
      <c r="Q50" s="46">
        <v>0</v>
      </c>
      <c r="R50" s="46">
        <v>0</v>
      </c>
      <c r="S50" s="74">
        <v>0</v>
      </c>
      <c r="W50">
        <v>18</v>
      </c>
      <c r="X50">
        <v>20.37</v>
      </c>
      <c r="Y50">
        <v>48.51</v>
      </c>
      <c r="Z50">
        <v>19.23</v>
      </c>
      <c r="AA50">
        <v>0</v>
      </c>
      <c r="AB50">
        <v>0.97</v>
      </c>
      <c r="AC50">
        <v>0</v>
      </c>
      <c r="AD50">
        <v>22.31</v>
      </c>
      <c r="AE50">
        <v>63.06</v>
      </c>
      <c r="AF50">
        <v>0</v>
      </c>
      <c r="AG50">
        <v>148.58000000000001</v>
      </c>
      <c r="AH50">
        <v>10.09</v>
      </c>
      <c r="AI50">
        <v>0</v>
      </c>
      <c r="AJ50">
        <v>63.26</v>
      </c>
      <c r="AK50">
        <v>142.62</v>
      </c>
      <c r="AL50">
        <v>4.8499999999999996</v>
      </c>
      <c r="AM50">
        <v>175.68</v>
      </c>
      <c r="AN50">
        <v>24.26</v>
      </c>
      <c r="AO50">
        <v>0</v>
      </c>
      <c r="AP50">
        <v>19.690000000000001</v>
      </c>
      <c r="AQ50">
        <v>67.91</v>
      </c>
      <c r="AR50">
        <v>0</v>
      </c>
      <c r="AS50">
        <v>100.42</v>
      </c>
      <c r="AT50">
        <v>8.25</v>
      </c>
      <c r="AU50">
        <v>0</v>
      </c>
      <c r="AV50">
        <v>0</v>
      </c>
      <c r="AW50">
        <v>77.62</v>
      </c>
      <c r="AX50">
        <v>8.98</v>
      </c>
      <c r="AY50">
        <v>30.72</v>
      </c>
      <c r="AZ50">
        <v>0</v>
      </c>
      <c r="BA50">
        <v>16.010000000000002</v>
      </c>
      <c r="BB50">
        <v>0</v>
      </c>
      <c r="BC50">
        <v>5.73</v>
      </c>
    </row>
    <row r="51" spans="1:55">
      <c r="A51" t="s">
        <v>386</v>
      </c>
      <c r="G51" t="s">
        <v>93</v>
      </c>
      <c r="H51" s="73">
        <v>654.37</v>
      </c>
      <c r="I51" s="46">
        <v>174.14</v>
      </c>
      <c r="J51" s="46">
        <v>157.66000000000003</v>
      </c>
      <c r="K51" s="46">
        <v>87.320000000000007</v>
      </c>
      <c r="L51" s="46">
        <v>6.92</v>
      </c>
      <c r="M51" s="74">
        <v>0</v>
      </c>
      <c r="N51" s="73">
        <v>0</v>
      </c>
      <c r="O51" s="46">
        <v>18</v>
      </c>
      <c r="P51" s="46">
        <v>0</v>
      </c>
      <c r="Q51" s="46">
        <v>0</v>
      </c>
      <c r="R51" s="46">
        <v>0</v>
      </c>
      <c r="S51" s="74">
        <v>0</v>
      </c>
      <c r="W51">
        <v>18</v>
      </c>
      <c r="X51">
        <v>20.37</v>
      </c>
      <c r="Y51">
        <v>48.51</v>
      </c>
      <c r="Z51">
        <v>19.23</v>
      </c>
      <c r="AA51">
        <v>0</v>
      </c>
      <c r="AB51">
        <v>0.97</v>
      </c>
      <c r="AC51">
        <v>0</v>
      </c>
      <c r="AD51">
        <v>22.31</v>
      </c>
      <c r="AE51">
        <v>63.06</v>
      </c>
      <c r="AF51">
        <v>0</v>
      </c>
      <c r="AG51">
        <v>148.58000000000001</v>
      </c>
      <c r="AH51">
        <v>10.09</v>
      </c>
      <c r="AI51">
        <v>0</v>
      </c>
      <c r="AJ51">
        <v>63.26</v>
      </c>
      <c r="AK51">
        <v>142.62</v>
      </c>
      <c r="AL51">
        <v>4.8499999999999996</v>
      </c>
      <c r="AM51">
        <v>175.68</v>
      </c>
      <c r="AN51">
        <v>24.26</v>
      </c>
      <c r="AO51">
        <v>0</v>
      </c>
      <c r="AP51">
        <v>19.690000000000001</v>
      </c>
      <c r="AQ51">
        <v>67.91</v>
      </c>
      <c r="AR51">
        <v>0</v>
      </c>
      <c r="AS51">
        <v>100.42</v>
      </c>
      <c r="AT51">
        <v>8.25</v>
      </c>
      <c r="AU51">
        <v>0</v>
      </c>
      <c r="AV51">
        <v>0</v>
      </c>
      <c r="AW51">
        <v>77.62</v>
      </c>
      <c r="AX51">
        <v>9.08</v>
      </c>
      <c r="AY51">
        <v>30.72</v>
      </c>
      <c r="AZ51">
        <v>0</v>
      </c>
      <c r="BA51">
        <v>16.010000000000002</v>
      </c>
      <c r="BB51">
        <v>0</v>
      </c>
      <c r="BC51">
        <v>6.92</v>
      </c>
    </row>
    <row r="52" spans="1:55">
      <c r="A52" t="s">
        <v>387</v>
      </c>
      <c r="G52" t="s">
        <v>94</v>
      </c>
      <c r="H52" s="73">
        <v>654.37</v>
      </c>
      <c r="I52" s="46">
        <v>174.14</v>
      </c>
      <c r="J52" s="46">
        <v>157.66000000000003</v>
      </c>
      <c r="K52" s="46">
        <v>87.320000000000007</v>
      </c>
      <c r="L52" s="46">
        <v>8.69</v>
      </c>
      <c r="M52" s="74">
        <v>0</v>
      </c>
      <c r="N52" s="73">
        <v>0</v>
      </c>
      <c r="O52" s="46">
        <v>18</v>
      </c>
      <c r="P52" s="46">
        <v>0</v>
      </c>
      <c r="Q52" s="46">
        <v>0</v>
      </c>
      <c r="R52" s="46">
        <v>0</v>
      </c>
      <c r="S52" s="74">
        <v>0</v>
      </c>
      <c r="W52">
        <v>18</v>
      </c>
      <c r="X52">
        <v>20.37</v>
      </c>
      <c r="Y52">
        <v>48.51</v>
      </c>
      <c r="Z52">
        <v>19.23</v>
      </c>
      <c r="AA52">
        <v>0</v>
      </c>
      <c r="AB52">
        <v>0.97</v>
      </c>
      <c r="AC52">
        <v>0</v>
      </c>
      <c r="AD52">
        <v>22.31</v>
      </c>
      <c r="AE52">
        <v>63.06</v>
      </c>
      <c r="AF52">
        <v>0</v>
      </c>
      <c r="AG52">
        <v>148.58000000000001</v>
      </c>
      <c r="AH52">
        <v>10.09</v>
      </c>
      <c r="AI52">
        <v>0</v>
      </c>
      <c r="AJ52">
        <v>63.26</v>
      </c>
      <c r="AK52">
        <v>142.62</v>
      </c>
      <c r="AL52">
        <v>4.8499999999999996</v>
      </c>
      <c r="AM52">
        <v>175.68</v>
      </c>
      <c r="AN52">
        <v>24.26</v>
      </c>
      <c r="AO52">
        <v>0</v>
      </c>
      <c r="AP52">
        <v>19.690000000000001</v>
      </c>
      <c r="AQ52">
        <v>67.91</v>
      </c>
      <c r="AR52">
        <v>0</v>
      </c>
      <c r="AS52">
        <v>100.42</v>
      </c>
      <c r="AT52">
        <v>8.25</v>
      </c>
      <c r="AU52">
        <v>0</v>
      </c>
      <c r="AV52">
        <v>0</v>
      </c>
      <c r="AW52">
        <v>77.62</v>
      </c>
      <c r="AX52">
        <v>9.08</v>
      </c>
      <c r="AY52">
        <v>30.72</v>
      </c>
      <c r="AZ52">
        <v>0</v>
      </c>
      <c r="BA52">
        <v>16.010000000000002</v>
      </c>
      <c r="BB52">
        <v>0</v>
      </c>
      <c r="BC52">
        <v>8.69</v>
      </c>
    </row>
    <row r="53" spans="1:55">
      <c r="A53" t="s">
        <v>427</v>
      </c>
      <c r="G53" t="s">
        <v>95</v>
      </c>
      <c r="H53" s="73">
        <v>654.37</v>
      </c>
      <c r="I53" s="46">
        <v>174.14</v>
      </c>
      <c r="J53" s="46">
        <v>157.66000000000003</v>
      </c>
      <c r="K53" s="46">
        <v>87.320000000000007</v>
      </c>
      <c r="L53" s="46">
        <v>9.2200000000000006</v>
      </c>
      <c r="M53" s="74">
        <v>0</v>
      </c>
      <c r="N53" s="73">
        <v>0</v>
      </c>
      <c r="O53" s="46">
        <v>18</v>
      </c>
      <c r="P53" s="46">
        <v>0</v>
      </c>
      <c r="Q53" s="46">
        <v>0</v>
      </c>
      <c r="R53" s="46">
        <v>0</v>
      </c>
      <c r="S53" s="74">
        <v>0</v>
      </c>
      <c r="W53">
        <v>18</v>
      </c>
      <c r="X53">
        <v>20.37</v>
      </c>
      <c r="Y53">
        <v>48.51</v>
      </c>
      <c r="Z53">
        <v>19.23</v>
      </c>
      <c r="AA53">
        <v>0</v>
      </c>
      <c r="AB53">
        <v>0.97</v>
      </c>
      <c r="AC53">
        <v>0</v>
      </c>
      <c r="AD53">
        <v>22.31</v>
      </c>
      <c r="AE53">
        <v>63.06</v>
      </c>
      <c r="AF53">
        <v>0</v>
      </c>
      <c r="AG53">
        <v>148.58000000000001</v>
      </c>
      <c r="AH53">
        <v>10.09</v>
      </c>
      <c r="AI53">
        <v>0</v>
      </c>
      <c r="AJ53">
        <v>63.26</v>
      </c>
      <c r="AK53">
        <v>142.62</v>
      </c>
      <c r="AL53">
        <v>4.8499999999999996</v>
      </c>
      <c r="AM53">
        <v>175.68</v>
      </c>
      <c r="AN53">
        <v>24.26</v>
      </c>
      <c r="AO53">
        <v>0</v>
      </c>
      <c r="AP53">
        <v>19.690000000000001</v>
      </c>
      <c r="AQ53">
        <v>67.91</v>
      </c>
      <c r="AR53">
        <v>0</v>
      </c>
      <c r="AS53">
        <v>100.42</v>
      </c>
      <c r="AT53">
        <v>8.25</v>
      </c>
      <c r="AU53">
        <v>0</v>
      </c>
      <c r="AV53">
        <v>0</v>
      </c>
      <c r="AW53">
        <v>77.62</v>
      </c>
      <c r="AX53">
        <v>9.08</v>
      </c>
      <c r="AY53">
        <v>30.72</v>
      </c>
      <c r="AZ53">
        <v>0</v>
      </c>
      <c r="BA53">
        <v>16.010000000000002</v>
      </c>
      <c r="BB53">
        <v>0</v>
      </c>
      <c r="BC53">
        <v>9.2200000000000006</v>
      </c>
    </row>
    <row r="54" spans="1:55">
      <c r="A54" t="s">
        <v>426</v>
      </c>
      <c r="G54" t="s">
        <v>96</v>
      </c>
      <c r="H54" s="73">
        <v>654.37</v>
      </c>
      <c r="I54" s="46">
        <v>174.14</v>
      </c>
      <c r="J54" s="46">
        <v>157.66000000000003</v>
      </c>
      <c r="K54" s="46">
        <v>87.320000000000007</v>
      </c>
      <c r="L54" s="46">
        <v>8</v>
      </c>
      <c r="M54" s="74">
        <v>0</v>
      </c>
      <c r="N54" s="73">
        <v>0</v>
      </c>
      <c r="O54" s="46">
        <v>18</v>
      </c>
      <c r="P54" s="46">
        <v>0</v>
      </c>
      <c r="Q54" s="46">
        <v>0</v>
      </c>
      <c r="R54" s="46">
        <v>0</v>
      </c>
      <c r="S54" s="74">
        <v>0</v>
      </c>
      <c r="W54">
        <v>18</v>
      </c>
      <c r="X54">
        <v>20.37</v>
      </c>
      <c r="Y54">
        <v>48.51</v>
      </c>
      <c r="Z54">
        <v>19.23</v>
      </c>
      <c r="AA54">
        <v>0</v>
      </c>
      <c r="AB54">
        <v>0.97</v>
      </c>
      <c r="AC54">
        <v>0</v>
      </c>
      <c r="AD54">
        <v>22.31</v>
      </c>
      <c r="AE54">
        <v>63.06</v>
      </c>
      <c r="AF54">
        <v>0</v>
      </c>
      <c r="AG54">
        <v>148.58000000000001</v>
      </c>
      <c r="AH54">
        <v>10.09</v>
      </c>
      <c r="AI54">
        <v>0</v>
      </c>
      <c r="AJ54">
        <v>63.26</v>
      </c>
      <c r="AK54">
        <v>142.62</v>
      </c>
      <c r="AL54">
        <v>4.8499999999999996</v>
      </c>
      <c r="AM54">
        <v>175.68</v>
      </c>
      <c r="AN54">
        <v>24.26</v>
      </c>
      <c r="AO54">
        <v>0</v>
      </c>
      <c r="AP54">
        <v>19.690000000000001</v>
      </c>
      <c r="AQ54">
        <v>67.91</v>
      </c>
      <c r="AR54">
        <v>0</v>
      </c>
      <c r="AS54">
        <v>100.42</v>
      </c>
      <c r="AT54">
        <v>8.25</v>
      </c>
      <c r="AU54">
        <v>0</v>
      </c>
      <c r="AV54">
        <v>0</v>
      </c>
      <c r="AW54">
        <v>77.62</v>
      </c>
      <c r="AX54">
        <v>9.08</v>
      </c>
      <c r="AY54">
        <v>30.72</v>
      </c>
      <c r="AZ54">
        <v>0</v>
      </c>
      <c r="BA54">
        <v>16.010000000000002</v>
      </c>
      <c r="BB54">
        <v>0</v>
      </c>
      <c r="BC54">
        <v>8</v>
      </c>
    </row>
    <row r="55" spans="1:55">
      <c r="A55" t="s">
        <v>428</v>
      </c>
      <c r="G55" t="s">
        <v>97</v>
      </c>
      <c r="H55" s="73">
        <v>654.37</v>
      </c>
      <c r="I55" s="46">
        <v>174.14</v>
      </c>
      <c r="J55" s="46">
        <v>157.75</v>
      </c>
      <c r="K55" s="46">
        <v>87.320000000000007</v>
      </c>
      <c r="L55" s="46">
        <v>7.93</v>
      </c>
      <c r="M55" s="74">
        <v>0</v>
      </c>
      <c r="N55" s="73">
        <v>0</v>
      </c>
      <c r="O55" s="46">
        <v>18</v>
      </c>
      <c r="P55" s="46">
        <v>0</v>
      </c>
      <c r="Q55" s="46">
        <v>0</v>
      </c>
      <c r="R55" s="46">
        <v>0</v>
      </c>
      <c r="S55" s="74">
        <v>0</v>
      </c>
      <c r="W55">
        <v>18</v>
      </c>
      <c r="X55">
        <v>20.37</v>
      </c>
      <c r="Y55">
        <v>48.51</v>
      </c>
      <c r="Z55">
        <v>19.23</v>
      </c>
      <c r="AA55">
        <v>0</v>
      </c>
      <c r="AB55">
        <v>0.97</v>
      </c>
      <c r="AC55">
        <v>0</v>
      </c>
      <c r="AD55">
        <v>22.31</v>
      </c>
      <c r="AE55">
        <v>63.06</v>
      </c>
      <c r="AF55">
        <v>0</v>
      </c>
      <c r="AG55">
        <v>148.58000000000001</v>
      </c>
      <c r="AH55">
        <v>10.09</v>
      </c>
      <c r="AI55">
        <v>0</v>
      </c>
      <c r="AJ55">
        <v>63.26</v>
      </c>
      <c r="AK55">
        <v>142.62</v>
      </c>
      <c r="AL55">
        <v>4.8499999999999996</v>
      </c>
      <c r="AM55">
        <v>175.68</v>
      </c>
      <c r="AN55">
        <v>24.26</v>
      </c>
      <c r="AO55">
        <v>0</v>
      </c>
      <c r="AP55">
        <v>19.690000000000001</v>
      </c>
      <c r="AQ55">
        <v>67.91</v>
      </c>
      <c r="AR55">
        <v>0</v>
      </c>
      <c r="AS55">
        <v>100.42</v>
      </c>
      <c r="AT55">
        <v>8.25</v>
      </c>
      <c r="AU55">
        <v>0</v>
      </c>
      <c r="AV55">
        <v>0</v>
      </c>
      <c r="AW55">
        <v>77.62</v>
      </c>
      <c r="AX55">
        <v>9.17</v>
      </c>
      <c r="AY55">
        <v>30.72</v>
      </c>
      <c r="AZ55">
        <v>0</v>
      </c>
      <c r="BA55">
        <v>16.010000000000002</v>
      </c>
      <c r="BB55">
        <v>0</v>
      </c>
      <c r="BC55">
        <v>7.93</v>
      </c>
    </row>
    <row r="56" spans="1:55">
      <c r="A56" t="s">
        <v>428</v>
      </c>
      <c r="G56" t="s">
        <v>98</v>
      </c>
      <c r="H56" s="73">
        <v>654.37</v>
      </c>
      <c r="I56" s="46">
        <v>174.14</v>
      </c>
      <c r="J56" s="46">
        <v>157.75</v>
      </c>
      <c r="K56" s="46">
        <v>87.320000000000007</v>
      </c>
      <c r="L56" s="46">
        <v>8.6300000000000008</v>
      </c>
      <c r="M56" s="74">
        <v>0</v>
      </c>
      <c r="N56" s="73">
        <v>0</v>
      </c>
      <c r="O56" s="46">
        <v>18</v>
      </c>
      <c r="P56" s="46">
        <v>0</v>
      </c>
      <c r="Q56" s="46">
        <v>0</v>
      </c>
      <c r="R56" s="46">
        <v>0</v>
      </c>
      <c r="S56" s="74">
        <v>0</v>
      </c>
      <c r="W56">
        <v>18</v>
      </c>
      <c r="X56">
        <v>20.37</v>
      </c>
      <c r="Y56">
        <v>48.51</v>
      </c>
      <c r="Z56">
        <v>19.23</v>
      </c>
      <c r="AA56">
        <v>0</v>
      </c>
      <c r="AB56">
        <v>0.97</v>
      </c>
      <c r="AC56">
        <v>0</v>
      </c>
      <c r="AD56">
        <v>22.31</v>
      </c>
      <c r="AE56">
        <v>63.06</v>
      </c>
      <c r="AF56">
        <v>0</v>
      </c>
      <c r="AG56">
        <v>148.58000000000001</v>
      </c>
      <c r="AH56">
        <v>10.09</v>
      </c>
      <c r="AI56">
        <v>0</v>
      </c>
      <c r="AJ56">
        <v>63.26</v>
      </c>
      <c r="AK56">
        <v>142.62</v>
      </c>
      <c r="AL56">
        <v>4.8499999999999996</v>
      </c>
      <c r="AM56">
        <v>175.68</v>
      </c>
      <c r="AN56">
        <v>24.26</v>
      </c>
      <c r="AO56">
        <v>0</v>
      </c>
      <c r="AP56">
        <v>19.690000000000001</v>
      </c>
      <c r="AQ56">
        <v>67.91</v>
      </c>
      <c r="AR56">
        <v>0</v>
      </c>
      <c r="AS56">
        <v>100.42</v>
      </c>
      <c r="AT56">
        <v>8.25</v>
      </c>
      <c r="AU56">
        <v>0</v>
      </c>
      <c r="AV56">
        <v>0</v>
      </c>
      <c r="AW56">
        <v>77.62</v>
      </c>
      <c r="AX56">
        <v>9.17</v>
      </c>
      <c r="AY56">
        <v>30.72</v>
      </c>
      <c r="AZ56">
        <v>0</v>
      </c>
      <c r="BA56">
        <v>16.010000000000002</v>
      </c>
      <c r="BB56">
        <v>0</v>
      </c>
      <c r="BC56">
        <v>8.6300000000000008</v>
      </c>
    </row>
    <row r="57" spans="1:55">
      <c r="G57" t="s">
        <v>99</v>
      </c>
      <c r="H57" s="73">
        <v>654.37</v>
      </c>
      <c r="I57" s="46">
        <v>174.14</v>
      </c>
      <c r="J57" s="46">
        <v>157.75</v>
      </c>
      <c r="K57" s="46">
        <v>87.320000000000007</v>
      </c>
      <c r="L57" s="46">
        <v>7</v>
      </c>
      <c r="M57" s="74">
        <v>0</v>
      </c>
      <c r="N57" s="73">
        <v>0</v>
      </c>
      <c r="O57" s="46">
        <v>18</v>
      </c>
      <c r="P57" s="46">
        <v>0</v>
      </c>
      <c r="Q57" s="46">
        <v>0</v>
      </c>
      <c r="R57" s="46">
        <v>0</v>
      </c>
      <c r="S57" s="74">
        <v>0</v>
      </c>
      <c r="W57">
        <v>18</v>
      </c>
      <c r="X57">
        <v>20.37</v>
      </c>
      <c r="Y57">
        <v>48.51</v>
      </c>
      <c r="Z57">
        <v>19.23</v>
      </c>
      <c r="AA57">
        <v>0</v>
      </c>
      <c r="AB57">
        <v>0.97</v>
      </c>
      <c r="AC57">
        <v>0</v>
      </c>
      <c r="AD57">
        <v>22.31</v>
      </c>
      <c r="AE57">
        <v>63.06</v>
      </c>
      <c r="AF57">
        <v>0</v>
      </c>
      <c r="AG57">
        <v>148.58000000000001</v>
      </c>
      <c r="AH57">
        <v>10.09</v>
      </c>
      <c r="AI57">
        <v>0</v>
      </c>
      <c r="AJ57">
        <v>63.26</v>
      </c>
      <c r="AK57">
        <v>142.62</v>
      </c>
      <c r="AL57">
        <v>4.8499999999999996</v>
      </c>
      <c r="AM57">
        <v>175.68</v>
      </c>
      <c r="AN57">
        <v>24.26</v>
      </c>
      <c r="AO57">
        <v>0</v>
      </c>
      <c r="AP57">
        <v>19.690000000000001</v>
      </c>
      <c r="AQ57">
        <v>67.91</v>
      </c>
      <c r="AR57">
        <v>0</v>
      </c>
      <c r="AS57">
        <v>100.42</v>
      </c>
      <c r="AT57">
        <v>8.25</v>
      </c>
      <c r="AU57">
        <v>0</v>
      </c>
      <c r="AV57">
        <v>0</v>
      </c>
      <c r="AW57">
        <v>77.62</v>
      </c>
      <c r="AX57">
        <v>9.17</v>
      </c>
      <c r="AY57">
        <v>30.72</v>
      </c>
      <c r="AZ57">
        <v>0</v>
      </c>
      <c r="BA57">
        <v>16.010000000000002</v>
      </c>
      <c r="BB57">
        <v>0</v>
      </c>
      <c r="BC57">
        <v>7</v>
      </c>
    </row>
    <row r="58" spans="1:55">
      <c r="G58" t="s">
        <v>100</v>
      </c>
      <c r="H58" s="73">
        <v>654.37</v>
      </c>
      <c r="I58" s="46">
        <v>174.14</v>
      </c>
      <c r="J58" s="46">
        <v>157.75</v>
      </c>
      <c r="K58" s="46">
        <v>87.320000000000007</v>
      </c>
      <c r="L58" s="46">
        <v>6.92</v>
      </c>
      <c r="M58" s="74">
        <v>0</v>
      </c>
      <c r="N58" s="73">
        <v>0</v>
      </c>
      <c r="O58" s="46">
        <v>18</v>
      </c>
      <c r="P58" s="46">
        <v>0</v>
      </c>
      <c r="Q58" s="46">
        <v>0</v>
      </c>
      <c r="R58" s="46">
        <v>0</v>
      </c>
      <c r="S58" s="74">
        <v>0</v>
      </c>
      <c r="W58">
        <v>18</v>
      </c>
      <c r="X58">
        <v>20.37</v>
      </c>
      <c r="Y58">
        <v>48.51</v>
      </c>
      <c r="Z58">
        <v>19.23</v>
      </c>
      <c r="AA58">
        <v>0</v>
      </c>
      <c r="AB58">
        <v>0.97</v>
      </c>
      <c r="AC58">
        <v>0</v>
      </c>
      <c r="AD58">
        <v>22.31</v>
      </c>
      <c r="AE58">
        <v>63.06</v>
      </c>
      <c r="AF58">
        <v>0</v>
      </c>
      <c r="AG58">
        <v>148.58000000000001</v>
      </c>
      <c r="AH58">
        <v>10.09</v>
      </c>
      <c r="AI58">
        <v>0</v>
      </c>
      <c r="AJ58">
        <v>63.26</v>
      </c>
      <c r="AK58">
        <v>142.62</v>
      </c>
      <c r="AL58">
        <v>4.8499999999999996</v>
      </c>
      <c r="AM58">
        <v>175.68</v>
      </c>
      <c r="AN58">
        <v>24.26</v>
      </c>
      <c r="AO58">
        <v>0</v>
      </c>
      <c r="AP58">
        <v>19.690000000000001</v>
      </c>
      <c r="AQ58">
        <v>67.91</v>
      </c>
      <c r="AR58">
        <v>0</v>
      </c>
      <c r="AS58">
        <v>100.42</v>
      </c>
      <c r="AT58">
        <v>8.25</v>
      </c>
      <c r="AU58">
        <v>0</v>
      </c>
      <c r="AV58">
        <v>0</v>
      </c>
      <c r="AW58">
        <v>77.62</v>
      </c>
      <c r="AX58">
        <v>9.17</v>
      </c>
      <c r="AY58">
        <v>30.72</v>
      </c>
      <c r="AZ58">
        <v>0</v>
      </c>
      <c r="BA58">
        <v>16.010000000000002</v>
      </c>
      <c r="BB58">
        <v>0</v>
      </c>
      <c r="BC58">
        <v>6.92</v>
      </c>
    </row>
    <row r="59" spans="1:55">
      <c r="G59" t="s">
        <v>101</v>
      </c>
      <c r="H59" s="73">
        <v>654.37</v>
      </c>
      <c r="I59" s="46">
        <v>232.77999999999997</v>
      </c>
      <c r="J59" s="46">
        <v>157.93</v>
      </c>
      <c r="K59" s="46">
        <v>87.320000000000007</v>
      </c>
      <c r="L59" s="46">
        <v>8.44</v>
      </c>
      <c r="M59" s="74">
        <v>0</v>
      </c>
      <c r="N59" s="73">
        <v>0</v>
      </c>
      <c r="O59" s="46">
        <v>18</v>
      </c>
      <c r="P59" s="46">
        <v>0</v>
      </c>
      <c r="Q59" s="46">
        <v>0</v>
      </c>
      <c r="R59" s="46">
        <v>0</v>
      </c>
      <c r="S59" s="74">
        <v>0</v>
      </c>
      <c r="W59">
        <v>18</v>
      </c>
      <c r="X59">
        <v>20.37</v>
      </c>
      <c r="Y59">
        <v>48.51</v>
      </c>
      <c r="Z59">
        <v>19.23</v>
      </c>
      <c r="AA59">
        <v>58.64</v>
      </c>
      <c r="AB59">
        <v>0.97</v>
      </c>
      <c r="AC59">
        <v>0</v>
      </c>
      <c r="AD59">
        <v>22.31</v>
      </c>
      <c r="AE59">
        <v>63.06</v>
      </c>
      <c r="AF59">
        <v>0</v>
      </c>
      <c r="AG59">
        <v>148.58000000000001</v>
      </c>
      <c r="AH59">
        <v>10.09</v>
      </c>
      <c r="AI59">
        <v>0</v>
      </c>
      <c r="AJ59">
        <v>63.26</v>
      </c>
      <c r="AK59">
        <v>142.62</v>
      </c>
      <c r="AL59">
        <v>4.8499999999999996</v>
      </c>
      <c r="AM59">
        <v>175.68</v>
      </c>
      <c r="AN59">
        <v>24.26</v>
      </c>
      <c r="AO59">
        <v>0</v>
      </c>
      <c r="AP59">
        <v>19.690000000000001</v>
      </c>
      <c r="AQ59">
        <v>67.91</v>
      </c>
      <c r="AR59">
        <v>0</v>
      </c>
      <c r="AS59">
        <v>100.42</v>
      </c>
      <c r="AT59">
        <v>8.25</v>
      </c>
      <c r="AU59">
        <v>0</v>
      </c>
      <c r="AV59">
        <v>0</v>
      </c>
      <c r="AW59">
        <v>77.62</v>
      </c>
      <c r="AX59">
        <v>9.35</v>
      </c>
      <c r="AY59">
        <v>30.72</v>
      </c>
      <c r="AZ59">
        <v>0</v>
      </c>
      <c r="BA59">
        <v>16.010000000000002</v>
      </c>
      <c r="BB59">
        <v>0</v>
      </c>
      <c r="BC59">
        <v>8.44</v>
      </c>
    </row>
    <row r="60" spans="1:55">
      <c r="G60" t="s">
        <v>102</v>
      </c>
      <c r="H60" s="73">
        <v>654.37</v>
      </c>
      <c r="I60" s="46">
        <v>232.77999999999997</v>
      </c>
      <c r="J60" s="46">
        <v>157.93</v>
      </c>
      <c r="K60" s="46">
        <v>87.320000000000007</v>
      </c>
      <c r="L60" s="46">
        <v>7.17</v>
      </c>
      <c r="M60" s="74">
        <v>0</v>
      </c>
      <c r="N60" s="73">
        <v>0</v>
      </c>
      <c r="O60" s="46">
        <v>18</v>
      </c>
      <c r="P60" s="46">
        <v>0</v>
      </c>
      <c r="Q60" s="46">
        <v>0</v>
      </c>
      <c r="R60" s="46">
        <v>0</v>
      </c>
      <c r="S60" s="74">
        <v>0</v>
      </c>
      <c r="W60">
        <v>18</v>
      </c>
      <c r="X60">
        <v>20.37</v>
      </c>
      <c r="Y60">
        <v>48.51</v>
      </c>
      <c r="Z60">
        <v>19.23</v>
      </c>
      <c r="AA60">
        <v>58.64</v>
      </c>
      <c r="AB60">
        <v>0.97</v>
      </c>
      <c r="AC60">
        <v>0</v>
      </c>
      <c r="AD60">
        <v>22.31</v>
      </c>
      <c r="AE60">
        <v>63.06</v>
      </c>
      <c r="AF60">
        <v>0</v>
      </c>
      <c r="AG60">
        <v>148.58000000000001</v>
      </c>
      <c r="AH60">
        <v>10.09</v>
      </c>
      <c r="AI60">
        <v>0</v>
      </c>
      <c r="AJ60">
        <v>63.26</v>
      </c>
      <c r="AK60">
        <v>142.62</v>
      </c>
      <c r="AL60">
        <v>4.8499999999999996</v>
      </c>
      <c r="AM60">
        <v>175.68</v>
      </c>
      <c r="AN60">
        <v>24.26</v>
      </c>
      <c r="AO60">
        <v>0</v>
      </c>
      <c r="AP60">
        <v>19.690000000000001</v>
      </c>
      <c r="AQ60">
        <v>67.91</v>
      </c>
      <c r="AR60">
        <v>0</v>
      </c>
      <c r="AS60">
        <v>100.42</v>
      </c>
      <c r="AT60">
        <v>8.25</v>
      </c>
      <c r="AU60">
        <v>0</v>
      </c>
      <c r="AV60">
        <v>0</v>
      </c>
      <c r="AW60">
        <v>77.62</v>
      </c>
      <c r="AX60">
        <v>9.35</v>
      </c>
      <c r="AY60">
        <v>30.72</v>
      </c>
      <c r="AZ60">
        <v>0</v>
      </c>
      <c r="BA60">
        <v>16.010000000000002</v>
      </c>
      <c r="BB60">
        <v>0</v>
      </c>
      <c r="BC60">
        <v>7.17</v>
      </c>
    </row>
    <row r="61" spans="1:55">
      <c r="G61" t="s">
        <v>103</v>
      </c>
      <c r="H61" s="73">
        <v>654.37</v>
      </c>
      <c r="I61" s="46">
        <v>232.77999999999997</v>
      </c>
      <c r="J61" s="46">
        <v>157.93</v>
      </c>
      <c r="K61" s="46">
        <v>87.320000000000007</v>
      </c>
      <c r="L61" s="46">
        <v>5.26</v>
      </c>
      <c r="M61" s="74">
        <v>0</v>
      </c>
      <c r="N61" s="73">
        <v>0</v>
      </c>
      <c r="O61" s="46">
        <v>18</v>
      </c>
      <c r="P61" s="46">
        <v>0</v>
      </c>
      <c r="Q61" s="46">
        <v>0</v>
      </c>
      <c r="R61" s="46">
        <v>0</v>
      </c>
      <c r="S61" s="74">
        <v>0</v>
      </c>
      <c r="W61">
        <v>18</v>
      </c>
      <c r="X61">
        <v>20.37</v>
      </c>
      <c r="Y61">
        <v>48.51</v>
      </c>
      <c r="Z61">
        <v>19.23</v>
      </c>
      <c r="AA61">
        <v>58.64</v>
      </c>
      <c r="AB61">
        <v>0.97</v>
      </c>
      <c r="AC61">
        <v>0</v>
      </c>
      <c r="AD61">
        <v>22.31</v>
      </c>
      <c r="AE61">
        <v>63.06</v>
      </c>
      <c r="AF61">
        <v>0</v>
      </c>
      <c r="AG61">
        <v>148.58000000000001</v>
      </c>
      <c r="AH61">
        <v>10.09</v>
      </c>
      <c r="AI61">
        <v>0</v>
      </c>
      <c r="AJ61">
        <v>63.26</v>
      </c>
      <c r="AK61">
        <v>142.62</v>
      </c>
      <c r="AL61">
        <v>4.8499999999999996</v>
      </c>
      <c r="AM61">
        <v>175.68</v>
      </c>
      <c r="AN61">
        <v>24.26</v>
      </c>
      <c r="AO61">
        <v>0</v>
      </c>
      <c r="AP61">
        <v>19.690000000000001</v>
      </c>
      <c r="AQ61">
        <v>67.91</v>
      </c>
      <c r="AR61">
        <v>0</v>
      </c>
      <c r="AS61">
        <v>100.42</v>
      </c>
      <c r="AT61">
        <v>8.25</v>
      </c>
      <c r="AU61">
        <v>0</v>
      </c>
      <c r="AV61">
        <v>0</v>
      </c>
      <c r="AW61">
        <v>77.62</v>
      </c>
      <c r="AX61">
        <v>9.35</v>
      </c>
      <c r="AY61">
        <v>30.72</v>
      </c>
      <c r="AZ61">
        <v>0</v>
      </c>
      <c r="BA61">
        <v>16.010000000000002</v>
      </c>
      <c r="BB61">
        <v>0</v>
      </c>
      <c r="BC61">
        <v>5.26</v>
      </c>
    </row>
    <row r="62" spans="1:55">
      <c r="G62" t="s">
        <v>104</v>
      </c>
      <c r="H62" s="73">
        <v>654.37</v>
      </c>
      <c r="I62" s="46">
        <v>232.77999999999997</v>
      </c>
      <c r="J62" s="46">
        <v>157.93</v>
      </c>
      <c r="K62" s="46">
        <v>87.320000000000007</v>
      </c>
      <c r="L62" s="46">
        <v>6.92</v>
      </c>
      <c r="M62" s="74">
        <v>0</v>
      </c>
      <c r="N62" s="73">
        <v>0</v>
      </c>
      <c r="O62" s="46">
        <v>18</v>
      </c>
      <c r="P62" s="46">
        <v>0</v>
      </c>
      <c r="Q62" s="46">
        <v>0</v>
      </c>
      <c r="R62" s="46">
        <v>0</v>
      </c>
      <c r="S62" s="74">
        <v>0</v>
      </c>
      <c r="W62">
        <v>18</v>
      </c>
      <c r="X62">
        <v>20.37</v>
      </c>
      <c r="Y62">
        <v>48.51</v>
      </c>
      <c r="Z62">
        <v>19.23</v>
      </c>
      <c r="AA62">
        <v>58.64</v>
      </c>
      <c r="AB62">
        <v>0.97</v>
      </c>
      <c r="AC62">
        <v>0</v>
      </c>
      <c r="AD62">
        <v>22.31</v>
      </c>
      <c r="AE62">
        <v>63.06</v>
      </c>
      <c r="AF62">
        <v>0</v>
      </c>
      <c r="AG62">
        <v>148.58000000000001</v>
      </c>
      <c r="AH62">
        <v>10.09</v>
      </c>
      <c r="AI62">
        <v>0</v>
      </c>
      <c r="AJ62">
        <v>63.26</v>
      </c>
      <c r="AK62">
        <v>142.62</v>
      </c>
      <c r="AL62">
        <v>4.8499999999999996</v>
      </c>
      <c r="AM62">
        <v>175.68</v>
      </c>
      <c r="AN62">
        <v>24.26</v>
      </c>
      <c r="AO62">
        <v>0</v>
      </c>
      <c r="AP62">
        <v>19.690000000000001</v>
      </c>
      <c r="AQ62">
        <v>67.91</v>
      </c>
      <c r="AR62">
        <v>0</v>
      </c>
      <c r="AS62">
        <v>100.42</v>
      </c>
      <c r="AT62">
        <v>8.25</v>
      </c>
      <c r="AU62">
        <v>0</v>
      </c>
      <c r="AV62">
        <v>0</v>
      </c>
      <c r="AW62">
        <v>77.62</v>
      </c>
      <c r="AX62">
        <v>9.35</v>
      </c>
      <c r="AY62">
        <v>30.72</v>
      </c>
      <c r="AZ62">
        <v>0</v>
      </c>
      <c r="BA62">
        <v>16.010000000000002</v>
      </c>
      <c r="BB62">
        <v>0</v>
      </c>
      <c r="BC62">
        <v>6.92</v>
      </c>
    </row>
    <row r="63" spans="1:55">
      <c r="G63" t="s">
        <v>105</v>
      </c>
      <c r="H63" s="73">
        <v>654.27</v>
      </c>
      <c r="I63" s="46">
        <v>232.77999999999997</v>
      </c>
      <c r="J63" s="46">
        <v>158.12</v>
      </c>
      <c r="K63" s="46">
        <v>87.320000000000007</v>
      </c>
      <c r="L63" s="46">
        <v>5.82</v>
      </c>
      <c r="M63" s="74">
        <v>0</v>
      </c>
      <c r="N63" s="73">
        <v>0</v>
      </c>
      <c r="O63" s="46">
        <v>18</v>
      </c>
      <c r="P63" s="46">
        <v>0</v>
      </c>
      <c r="Q63" s="46">
        <v>0</v>
      </c>
      <c r="R63" s="46">
        <v>0</v>
      </c>
      <c r="S63" s="74">
        <v>0</v>
      </c>
      <c r="W63">
        <v>18</v>
      </c>
      <c r="X63">
        <v>20.37</v>
      </c>
      <c r="Y63">
        <v>48.51</v>
      </c>
      <c r="Z63">
        <v>19.23</v>
      </c>
      <c r="AA63">
        <v>58.64</v>
      </c>
      <c r="AB63">
        <v>0.87</v>
      </c>
      <c r="AC63">
        <v>0</v>
      </c>
      <c r="AD63">
        <v>22.31</v>
      </c>
      <c r="AE63">
        <v>63.06</v>
      </c>
      <c r="AF63">
        <v>0</v>
      </c>
      <c r="AG63">
        <v>148.58000000000001</v>
      </c>
      <c r="AH63">
        <v>10.09</v>
      </c>
      <c r="AI63">
        <v>0</v>
      </c>
      <c r="AJ63">
        <v>63.26</v>
      </c>
      <c r="AK63">
        <v>142.62</v>
      </c>
      <c r="AL63">
        <v>4.8499999999999996</v>
      </c>
      <c r="AM63">
        <v>175.68</v>
      </c>
      <c r="AN63">
        <v>24.26</v>
      </c>
      <c r="AO63">
        <v>0</v>
      </c>
      <c r="AP63">
        <v>19.690000000000001</v>
      </c>
      <c r="AQ63">
        <v>67.91</v>
      </c>
      <c r="AR63">
        <v>0</v>
      </c>
      <c r="AS63">
        <v>100.42</v>
      </c>
      <c r="AT63">
        <v>8.25</v>
      </c>
      <c r="AU63">
        <v>0</v>
      </c>
      <c r="AV63">
        <v>0</v>
      </c>
      <c r="AW63">
        <v>77.62</v>
      </c>
      <c r="AX63">
        <v>9.5399999999999991</v>
      </c>
      <c r="AY63">
        <v>30.72</v>
      </c>
      <c r="AZ63">
        <v>0</v>
      </c>
      <c r="BA63">
        <v>16.010000000000002</v>
      </c>
      <c r="BB63">
        <v>0</v>
      </c>
      <c r="BC63">
        <v>5.82</v>
      </c>
    </row>
    <row r="64" spans="1:55">
      <c r="G64" t="s">
        <v>106</v>
      </c>
      <c r="H64" s="73">
        <v>654.27</v>
      </c>
      <c r="I64" s="46">
        <v>232.77999999999997</v>
      </c>
      <c r="J64" s="46">
        <v>158.12</v>
      </c>
      <c r="K64" s="46">
        <v>87.320000000000007</v>
      </c>
      <c r="L64" s="46">
        <v>6.6</v>
      </c>
      <c r="M64" s="74">
        <v>0</v>
      </c>
      <c r="N64" s="73">
        <v>0</v>
      </c>
      <c r="O64" s="46">
        <v>18</v>
      </c>
      <c r="P64" s="46">
        <v>0</v>
      </c>
      <c r="Q64" s="46">
        <v>0</v>
      </c>
      <c r="R64" s="46">
        <v>0</v>
      </c>
      <c r="S64" s="74">
        <v>0</v>
      </c>
      <c r="W64">
        <v>18</v>
      </c>
      <c r="X64">
        <v>20.37</v>
      </c>
      <c r="Y64">
        <v>48.51</v>
      </c>
      <c r="Z64">
        <v>19.23</v>
      </c>
      <c r="AA64">
        <v>58.64</v>
      </c>
      <c r="AB64">
        <v>0.87</v>
      </c>
      <c r="AC64">
        <v>0</v>
      </c>
      <c r="AD64">
        <v>22.31</v>
      </c>
      <c r="AE64">
        <v>63.06</v>
      </c>
      <c r="AF64">
        <v>0</v>
      </c>
      <c r="AG64">
        <v>148.58000000000001</v>
      </c>
      <c r="AH64">
        <v>10.09</v>
      </c>
      <c r="AI64">
        <v>0</v>
      </c>
      <c r="AJ64">
        <v>63.26</v>
      </c>
      <c r="AK64">
        <v>142.62</v>
      </c>
      <c r="AL64">
        <v>4.8499999999999996</v>
      </c>
      <c r="AM64">
        <v>175.68</v>
      </c>
      <c r="AN64">
        <v>24.26</v>
      </c>
      <c r="AO64">
        <v>0</v>
      </c>
      <c r="AP64">
        <v>19.690000000000001</v>
      </c>
      <c r="AQ64">
        <v>67.91</v>
      </c>
      <c r="AR64">
        <v>0</v>
      </c>
      <c r="AS64">
        <v>100.42</v>
      </c>
      <c r="AT64">
        <v>8.25</v>
      </c>
      <c r="AU64">
        <v>0</v>
      </c>
      <c r="AV64">
        <v>0</v>
      </c>
      <c r="AW64">
        <v>77.62</v>
      </c>
      <c r="AX64">
        <v>9.5399999999999991</v>
      </c>
      <c r="AY64">
        <v>30.72</v>
      </c>
      <c r="AZ64">
        <v>0</v>
      </c>
      <c r="BA64">
        <v>16.010000000000002</v>
      </c>
      <c r="BB64">
        <v>0</v>
      </c>
      <c r="BC64">
        <v>6.6</v>
      </c>
    </row>
    <row r="65" spans="7:55">
      <c r="G65" t="s">
        <v>107</v>
      </c>
      <c r="H65" s="73">
        <v>654.27</v>
      </c>
      <c r="I65" s="46">
        <v>232.77999999999997</v>
      </c>
      <c r="J65" s="46">
        <v>158.12</v>
      </c>
      <c r="K65" s="46">
        <v>87.320000000000007</v>
      </c>
      <c r="L65" s="46">
        <v>4.26</v>
      </c>
      <c r="M65" s="74">
        <v>0</v>
      </c>
      <c r="N65" s="73">
        <v>0</v>
      </c>
      <c r="O65" s="46">
        <v>18</v>
      </c>
      <c r="P65" s="46">
        <v>0</v>
      </c>
      <c r="Q65" s="46">
        <v>0</v>
      </c>
      <c r="R65" s="46">
        <v>0</v>
      </c>
      <c r="S65" s="74">
        <v>0</v>
      </c>
      <c r="W65">
        <v>18</v>
      </c>
      <c r="X65">
        <v>20.37</v>
      </c>
      <c r="Y65">
        <v>48.51</v>
      </c>
      <c r="Z65">
        <v>19.23</v>
      </c>
      <c r="AA65">
        <v>58.64</v>
      </c>
      <c r="AB65">
        <v>0.87</v>
      </c>
      <c r="AC65">
        <v>0</v>
      </c>
      <c r="AD65">
        <v>22.31</v>
      </c>
      <c r="AE65">
        <v>63.06</v>
      </c>
      <c r="AF65">
        <v>0</v>
      </c>
      <c r="AG65">
        <v>148.58000000000001</v>
      </c>
      <c r="AH65">
        <v>10.09</v>
      </c>
      <c r="AI65">
        <v>0</v>
      </c>
      <c r="AJ65">
        <v>63.26</v>
      </c>
      <c r="AK65">
        <v>142.62</v>
      </c>
      <c r="AL65">
        <v>4.8499999999999996</v>
      </c>
      <c r="AM65">
        <v>175.68</v>
      </c>
      <c r="AN65">
        <v>24.26</v>
      </c>
      <c r="AO65">
        <v>0</v>
      </c>
      <c r="AP65">
        <v>19.690000000000001</v>
      </c>
      <c r="AQ65">
        <v>67.91</v>
      </c>
      <c r="AR65">
        <v>0</v>
      </c>
      <c r="AS65">
        <v>100.42</v>
      </c>
      <c r="AT65">
        <v>8.25</v>
      </c>
      <c r="AU65">
        <v>0</v>
      </c>
      <c r="AV65">
        <v>0</v>
      </c>
      <c r="AW65">
        <v>77.62</v>
      </c>
      <c r="AX65">
        <v>9.5399999999999991</v>
      </c>
      <c r="AY65">
        <v>30.72</v>
      </c>
      <c r="AZ65">
        <v>0</v>
      </c>
      <c r="BA65">
        <v>16.010000000000002</v>
      </c>
      <c r="BB65">
        <v>0</v>
      </c>
      <c r="BC65">
        <v>4.26</v>
      </c>
    </row>
    <row r="66" spans="7:55">
      <c r="G66" t="s">
        <v>108</v>
      </c>
      <c r="H66" s="73">
        <v>654.27</v>
      </c>
      <c r="I66" s="46">
        <v>232.77999999999997</v>
      </c>
      <c r="J66" s="46">
        <v>158.12</v>
      </c>
      <c r="K66" s="46">
        <v>87.320000000000007</v>
      </c>
      <c r="L66" s="46">
        <v>6.13</v>
      </c>
      <c r="M66" s="74">
        <v>0</v>
      </c>
      <c r="N66" s="73">
        <v>0</v>
      </c>
      <c r="O66" s="46">
        <v>18</v>
      </c>
      <c r="P66" s="46">
        <v>0</v>
      </c>
      <c r="Q66" s="46">
        <v>0</v>
      </c>
      <c r="R66" s="46">
        <v>0</v>
      </c>
      <c r="S66" s="74">
        <v>0</v>
      </c>
      <c r="W66">
        <v>18</v>
      </c>
      <c r="X66">
        <v>20.37</v>
      </c>
      <c r="Y66">
        <v>48.51</v>
      </c>
      <c r="Z66">
        <v>19.23</v>
      </c>
      <c r="AA66">
        <v>58.64</v>
      </c>
      <c r="AB66">
        <v>0.87</v>
      </c>
      <c r="AC66">
        <v>0</v>
      </c>
      <c r="AD66">
        <v>22.31</v>
      </c>
      <c r="AE66">
        <v>63.06</v>
      </c>
      <c r="AF66">
        <v>0</v>
      </c>
      <c r="AG66">
        <v>148.58000000000001</v>
      </c>
      <c r="AH66">
        <v>10.09</v>
      </c>
      <c r="AI66">
        <v>0</v>
      </c>
      <c r="AJ66">
        <v>63.26</v>
      </c>
      <c r="AK66">
        <v>142.62</v>
      </c>
      <c r="AL66">
        <v>4.8499999999999996</v>
      </c>
      <c r="AM66">
        <v>175.68</v>
      </c>
      <c r="AN66">
        <v>24.26</v>
      </c>
      <c r="AO66">
        <v>0</v>
      </c>
      <c r="AP66">
        <v>19.690000000000001</v>
      </c>
      <c r="AQ66">
        <v>67.91</v>
      </c>
      <c r="AR66">
        <v>0</v>
      </c>
      <c r="AS66">
        <v>100.42</v>
      </c>
      <c r="AT66">
        <v>8.25</v>
      </c>
      <c r="AU66">
        <v>0</v>
      </c>
      <c r="AV66">
        <v>0</v>
      </c>
      <c r="AW66">
        <v>77.62</v>
      </c>
      <c r="AX66">
        <v>9.5399999999999991</v>
      </c>
      <c r="AY66">
        <v>30.72</v>
      </c>
      <c r="AZ66">
        <v>0</v>
      </c>
      <c r="BA66">
        <v>16.010000000000002</v>
      </c>
      <c r="BB66">
        <v>0</v>
      </c>
      <c r="BC66">
        <v>6.13</v>
      </c>
    </row>
    <row r="67" spans="7:55">
      <c r="G67" t="s">
        <v>109</v>
      </c>
      <c r="H67" s="73">
        <v>654.21999999999991</v>
      </c>
      <c r="I67" s="46">
        <v>232.77999999999997</v>
      </c>
      <c r="J67" s="46">
        <v>158.4</v>
      </c>
      <c r="K67" s="46">
        <v>87.320000000000007</v>
      </c>
      <c r="L67" s="46">
        <v>4.42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20.37</v>
      </c>
      <c r="Y67">
        <v>48.51</v>
      </c>
      <c r="Z67">
        <v>19.23</v>
      </c>
      <c r="AA67">
        <v>58.64</v>
      </c>
      <c r="AB67">
        <v>0.82</v>
      </c>
      <c r="AC67">
        <v>0</v>
      </c>
      <c r="AD67">
        <v>22.31</v>
      </c>
      <c r="AE67">
        <v>63.06</v>
      </c>
      <c r="AF67">
        <v>0</v>
      </c>
      <c r="AG67">
        <v>148.58000000000001</v>
      </c>
      <c r="AH67">
        <v>10.09</v>
      </c>
      <c r="AI67">
        <v>0</v>
      </c>
      <c r="AJ67">
        <v>63.26</v>
      </c>
      <c r="AK67">
        <v>142.62</v>
      </c>
      <c r="AL67">
        <v>4.8499999999999996</v>
      </c>
      <c r="AM67">
        <v>175.68</v>
      </c>
      <c r="AN67">
        <v>24.26</v>
      </c>
      <c r="AO67">
        <v>0</v>
      </c>
      <c r="AP67">
        <v>19.690000000000001</v>
      </c>
      <c r="AQ67">
        <v>67.91</v>
      </c>
      <c r="AR67">
        <v>0</v>
      </c>
      <c r="AS67">
        <v>100.42</v>
      </c>
      <c r="AT67">
        <v>8.25</v>
      </c>
      <c r="AU67">
        <v>0</v>
      </c>
      <c r="AV67">
        <v>0</v>
      </c>
      <c r="AW67">
        <v>77.62</v>
      </c>
      <c r="AX67">
        <v>9.82</v>
      </c>
      <c r="AY67">
        <v>30.72</v>
      </c>
      <c r="AZ67">
        <v>0</v>
      </c>
      <c r="BA67">
        <v>16.010000000000002</v>
      </c>
      <c r="BB67">
        <v>0</v>
      </c>
      <c r="BC67">
        <v>4.42</v>
      </c>
    </row>
    <row r="68" spans="7:55">
      <c r="G68" t="s">
        <v>110</v>
      </c>
      <c r="H68" s="73">
        <v>654.21999999999991</v>
      </c>
      <c r="I68" s="46">
        <v>232.77999999999997</v>
      </c>
      <c r="J68" s="46">
        <v>158.4</v>
      </c>
      <c r="K68" s="46">
        <v>87.320000000000007</v>
      </c>
      <c r="L68" s="46">
        <v>2.31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20.37</v>
      </c>
      <c r="Y68">
        <v>48.51</v>
      </c>
      <c r="Z68">
        <v>19.23</v>
      </c>
      <c r="AA68">
        <v>58.64</v>
      </c>
      <c r="AB68">
        <v>0.82</v>
      </c>
      <c r="AC68">
        <v>0</v>
      </c>
      <c r="AD68">
        <v>22.31</v>
      </c>
      <c r="AE68">
        <v>63.06</v>
      </c>
      <c r="AF68">
        <v>0</v>
      </c>
      <c r="AG68">
        <v>148.58000000000001</v>
      </c>
      <c r="AH68">
        <v>10.09</v>
      </c>
      <c r="AI68">
        <v>0</v>
      </c>
      <c r="AJ68">
        <v>63.26</v>
      </c>
      <c r="AK68">
        <v>142.62</v>
      </c>
      <c r="AL68">
        <v>4.8499999999999996</v>
      </c>
      <c r="AM68">
        <v>175.68</v>
      </c>
      <c r="AN68">
        <v>24.26</v>
      </c>
      <c r="AO68">
        <v>0</v>
      </c>
      <c r="AP68">
        <v>19.690000000000001</v>
      </c>
      <c r="AQ68">
        <v>67.91</v>
      </c>
      <c r="AR68">
        <v>0</v>
      </c>
      <c r="AS68">
        <v>100.42</v>
      </c>
      <c r="AT68">
        <v>8.25</v>
      </c>
      <c r="AU68">
        <v>0</v>
      </c>
      <c r="AV68">
        <v>0</v>
      </c>
      <c r="AW68">
        <v>77.62</v>
      </c>
      <c r="AX68">
        <v>9.82</v>
      </c>
      <c r="AY68">
        <v>30.72</v>
      </c>
      <c r="AZ68">
        <v>0</v>
      </c>
      <c r="BA68">
        <v>16.010000000000002</v>
      </c>
      <c r="BB68">
        <v>0</v>
      </c>
      <c r="BC68">
        <v>2.31</v>
      </c>
    </row>
    <row r="69" spans="7:55">
      <c r="G69" t="s">
        <v>111</v>
      </c>
      <c r="H69" s="73">
        <v>654.21999999999991</v>
      </c>
      <c r="I69" s="46">
        <v>232.77999999999997</v>
      </c>
      <c r="J69" s="46">
        <v>158.4</v>
      </c>
      <c r="K69" s="46">
        <v>87.320000000000007</v>
      </c>
      <c r="L69" s="46">
        <v>2.4900000000000002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20.37</v>
      </c>
      <c r="Y69">
        <v>48.51</v>
      </c>
      <c r="Z69">
        <v>19.23</v>
      </c>
      <c r="AA69">
        <v>58.64</v>
      </c>
      <c r="AB69">
        <v>0.82</v>
      </c>
      <c r="AC69">
        <v>0</v>
      </c>
      <c r="AD69">
        <v>22.31</v>
      </c>
      <c r="AE69">
        <v>63.06</v>
      </c>
      <c r="AF69">
        <v>0</v>
      </c>
      <c r="AG69">
        <v>148.58000000000001</v>
      </c>
      <c r="AH69">
        <v>10.09</v>
      </c>
      <c r="AI69">
        <v>0</v>
      </c>
      <c r="AJ69">
        <v>63.26</v>
      </c>
      <c r="AK69">
        <v>142.62</v>
      </c>
      <c r="AL69">
        <v>4.8499999999999996</v>
      </c>
      <c r="AM69">
        <v>175.68</v>
      </c>
      <c r="AN69">
        <v>24.26</v>
      </c>
      <c r="AO69">
        <v>0</v>
      </c>
      <c r="AP69">
        <v>19.690000000000001</v>
      </c>
      <c r="AQ69">
        <v>67.91</v>
      </c>
      <c r="AR69">
        <v>0</v>
      </c>
      <c r="AS69">
        <v>100.42</v>
      </c>
      <c r="AT69">
        <v>8.25</v>
      </c>
      <c r="AU69">
        <v>0</v>
      </c>
      <c r="AV69">
        <v>0</v>
      </c>
      <c r="AW69">
        <v>77.62</v>
      </c>
      <c r="AX69">
        <v>9.82</v>
      </c>
      <c r="AY69">
        <v>30.72</v>
      </c>
      <c r="AZ69">
        <v>0</v>
      </c>
      <c r="BA69">
        <v>16.010000000000002</v>
      </c>
      <c r="BB69">
        <v>0</v>
      </c>
      <c r="BC69">
        <v>2.4900000000000002</v>
      </c>
    </row>
    <row r="70" spans="7:55">
      <c r="G70" t="s">
        <v>112</v>
      </c>
      <c r="H70" s="73">
        <v>654.21999999999991</v>
      </c>
      <c r="I70" s="46">
        <v>232.77999999999997</v>
      </c>
      <c r="J70" s="46">
        <v>158.4</v>
      </c>
      <c r="K70" s="46">
        <v>87.320000000000007</v>
      </c>
      <c r="L70" s="46">
        <v>1.72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20.37</v>
      </c>
      <c r="Y70">
        <v>48.51</v>
      </c>
      <c r="Z70">
        <v>19.23</v>
      </c>
      <c r="AA70">
        <v>58.64</v>
      </c>
      <c r="AB70">
        <v>0.82</v>
      </c>
      <c r="AC70">
        <v>0</v>
      </c>
      <c r="AD70">
        <v>22.31</v>
      </c>
      <c r="AE70">
        <v>63.06</v>
      </c>
      <c r="AF70">
        <v>0</v>
      </c>
      <c r="AG70">
        <v>148.58000000000001</v>
      </c>
      <c r="AH70">
        <v>10.09</v>
      </c>
      <c r="AI70">
        <v>0</v>
      </c>
      <c r="AJ70">
        <v>63.26</v>
      </c>
      <c r="AK70">
        <v>142.62</v>
      </c>
      <c r="AL70">
        <v>4.8499999999999996</v>
      </c>
      <c r="AM70">
        <v>175.68</v>
      </c>
      <c r="AN70">
        <v>24.26</v>
      </c>
      <c r="AO70">
        <v>0</v>
      </c>
      <c r="AP70">
        <v>19.690000000000001</v>
      </c>
      <c r="AQ70">
        <v>67.91</v>
      </c>
      <c r="AR70">
        <v>0</v>
      </c>
      <c r="AS70">
        <v>100.42</v>
      </c>
      <c r="AT70">
        <v>8.25</v>
      </c>
      <c r="AU70">
        <v>0</v>
      </c>
      <c r="AV70">
        <v>0</v>
      </c>
      <c r="AW70">
        <v>77.62</v>
      </c>
      <c r="AX70">
        <v>9.82</v>
      </c>
      <c r="AY70">
        <v>30.72</v>
      </c>
      <c r="AZ70">
        <v>0</v>
      </c>
      <c r="BA70">
        <v>16.010000000000002</v>
      </c>
      <c r="BB70">
        <v>0</v>
      </c>
      <c r="BC70">
        <v>1.72</v>
      </c>
    </row>
    <row r="71" spans="7:55">
      <c r="G71" t="s">
        <v>113</v>
      </c>
      <c r="H71" s="73">
        <v>654.21999999999991</v>
      </c>
      <c r="I71" s="46">
        <v>174.14</v>
      </c>
      <c r="J71" s="46">
        <v>158.77000000000001</v>
      </c>
      <c r="K71" s="46">
        <v>63.06</v>
      </c>
      <c r="L71" s="46">
        <v>2.15</v>
      </c>
      <c r="M71" s="74">
        <v>0</v>
      </c>
      <c r="N71" s="73">
        <v>0</v>
      </c>
      <c r="O71" s="46">
        <v>18</v>
      </c>
      <c r="P71" s="46">
        <v>0</v>
      </c>
      <c r="Q71" s="46">
        <v>0</v>
      </c>
      <c r="R71" s="46">
        <v>0</v>
      </c>
      <c r="S71" s="74">
        <v>0</v>
      </c>
      <c r="W71">
        <v>18</v>
      </c>
      <c r="X71">
        <v>20.37</v>
      </c>
      <c r="Y71">
        <v>48.51</v>
      </c>
      <c r="Z71">
        <v>19.23</v>
      </c>
      <c r="AA71">
        <v>0</v>
      </c>
      <c r="AB71">
        <v>0.82</v>
      </c>
      <c r="AC71">
        <v>0</v>
      </c>
      <c r="AD71">
        <v>22.31</v>
      </c>
      <c r="AE71">
        <v>63.06</v>
      </c>
      <c r="AF71">
        <v>0</v>
      </c>
      <c r="AG71">
        <v>148.58000000000001</v>
      </c>
      <c r="AH71">
        <v>10.09</v>
      </c>
      <c r="AI71">
        <v>0</v>
      </c>
      <c r="AJ71">
        <v>63.26</v>
      </c>
      <c r="AK71">
        <v>142.62</v>
      </c>
      <c r="AL71">
        <v>4.8499999999999996</v>
      </c>
      <c r="AM71">
        <v>175.68</v>
      </c>
      <c r="AN71">
        <v>24.26</v>
      </c>
      <c r="AO71">
        <v>0</v>
      </c>
      <c r="AP71">
        <v>19.690000000000001</v>
      </c>
      <c r="AQ71">
        <v>67.91</v>
      </c>
      <c r="AR71">
        <v>0</v>
      </c>
      <c r="AS71">
        <v>100.42</v>
      </c>
      <c r="AT71">
        <v>0</v>
      </c>
      <c r="AU71">
        <v>0</v>
      </c>
      <c r="AV71">
        <v>0</v>
      </c>
      <c r="AW71">
        <v>77.62</v>
      </c>
      <c r="AX71">
        <v>10.19</v>
      </c>
      <c r="AY71">
        <v>30.72</v>
      </c>
      <c r="AZ71">
        <v>0</v>
      </c>
      <c r="BA71">
        <v>0</v>
      </c>
      <c r="BB71">
        <v>0</v>
      </c>
      <c r="BC71">
        <v>2.15</v>
      </c>
    </row>
    <row r="72" spans="7:55">
      <c r="G72" t="s">
        <v>114</v>
      </c>
      <c r="H72" s="73">
        <v>654.21999999999991</v>
      </c>
      <c r="I72" s="46">
        <v>174.14</v>
      </c>
      <c r="J72" s="46">
        <v>158.77000000000001</v>
      </c>
      <c r="K72" s="46">
        <v>63.06</v>
      </c>
      <c r="L72" s="46">
        <v>1.1200000000000001</v>
      </c>
      <c r="M72" s="74">
        <v>0</v>
      </c>
      <c r="N72" s="73">
        <v>0</v>
      </c>
      <c r="O72" s="46">
        <v>18</v>
      </c>
      <c r="P72" s="46">
        <v>0</v>
      </c>
      <c r="Q72" s="46">
        <v>0</v>
      </c>
      <c r="R72" s="46">
        <v>0</v>
      </c>
      <c r="S72" s="74">
        <v>0</v>
      </c>
      <c r="W72">
        <v>18</v>
      </c>
      <c r="X72">
        <v>20.37</v>
      </c>
      <c r="Y72">
        <v>48.51</v>
      </c>
      <c r="Z72">
        <v>19.23</v>
      </c>
      <c r="AA72">
        <v>0</v>
      </c>
      <c r="AB72">
        <v>0.82</v>
      </c>
      <c r="AC72">
        <v>0</v>
      </c>
      <c r="AD72">
        <v>22.31</v>
      </c>
      <c r="AE72">
        <v>63.06</v>
      </c>
      <c r="AF72">
        <v>0</v>
      </c>
      <c r="AG72">
        <v>148.58000000000001</v>
      </c>
      <c r="AH72">
        <v>10.09</v>
      </c>
      <c r="AI72">
        <v>0</v>
      </c>
      <c r="AJ72">
        <v>63.26</v>
      </c>
      <c r="AK72">
        <v>142.62</v>
      </c>
      <c r="AL72">
        <v>4.8499999999999996</v>
      </c>
      <c r="AM72">
        <v>175.68</v>
      </c>
      <c r="AN72">
        <v>24.26</v>
      </c>
      <c r="AO72">
        <v>0</v>
      </c>
      <c r="AP72">
        <v>19.690000000000001</v>
      </c>
      <c r="AQ72">
        <v>67.91</v>
      </c>
      <c r="AR72">
        <v>0</v>
      </c>
      <c r="AS72">
        <v>100.42</v>
      </c>
      <c r="AT72">
        <v>0</v>
      </c>
      <c r="AU72">
        <v>0</v>
      </c>
      <c r="AV72">
        <v>0</v>
      </c>
      <c r="AW72">
        <v>77.62</v>
      </c>
      <c r="AX72">
        <v>10.19</v>
      </c>
      <c r="AY72">
        <v>30.72</v>
      </c>
      <c r="AZ72">
        <v>0</v>
      </c>
      <c r="BA72">
        <v>0</v>
      </c>
      <c r="BB72">
        <v>0</v>
      </c>
      <c r="BC72">
        <v>1.1200000000000001</v>
      </c>
    </row>
    <row r="73" spans="7:55">
      <c r="G73" t="s">
        <v>115</v>
      </c>
      <c r="H73" s="73">
        <v>654.21999999999991</v>
      </c>
      <c r="I73" s="46">
        <v>174.14</v>
      </c>
      <c r="J73" s="46">
        <v>158.77000000000001</v>
      </c>
      <c r="K73" s="46">
        <v>63.06</v>
      </c>
      <c r="L73" s="46">
        <v>0.63</v>
      </c>
      <c r="M73" s="74">
        <v>0</v>
      </c>
      <c r="N73" s="73">
        <v>0</v>
      </c>
      <c r="O73" s="46">
        <v>18</v>
      </c>
      <c r="P73" s="46">
        <v>0</v>
      </c>
      <c r="Q73" s="46">
        <v>0</v>
      </c>
      <c r="R73" s="46">
        <v>0</v>
      </c>
      <c r="S73" s="74">
        <v>0</v>
      </c>
      <c r="W73">
        <v>18</v>
      </c>
      <c r="X73">
        <v>20.37</v>
      </c>
      <c r="Y73">
        <v>48.51</v>
      </c>
      <c r="Z73">
        <v>19.23</v>
      </c>
      <c r="AA73">
        <v>0</v>
      </c>
      <c r="AB73">
        <v>0.82</v>
      </c>
      <c r="AC73">
        <v>0</v>
      </c>
      <c r="AD73">
        <v>22.31</v>
      </c>
      <c r="AE73">
        <v>63.06</v>
      </c>
      <c r="AF73">
        <v>0</v>
      </c>
      <c r="AG73">
        <v>148.58000000000001</v>
      </c>
      <c r="AH73">
        <v>10.09</v>
      </c>
      <c r="AI73">
        <v>0</v>
      </c>
      <c r="AJ73">
        <v>63.26</v>
      </c>
      <c r="AK73">
        <v>142.62</v>
      </c>
      <c r="AL73">
        <v>4.8499999999999996</v>
      </c>
      <c r="AM73">
        <v>175.68</v>
      </c>
      <c r="AN73">
        <v>24.26</v>
      </c>
      <c r="AO73">
        <v>0</v>
      </c>
      <c r="AP73">
        <v>19.690000000000001</v>
      </c>
      <c r="AQ73">
        <v>67.91</v>
      </c>
      <c r="AR73">
        <v>0</v>
      </c>
      <c r="AS73">
        <v>100.42</v>
      </c>
      <c r="AT73">
        <v>0</v>
      </c>
      <c r="AU73">
        <v>0</v>
      </c>
      <c r="AV73">
        <v>0</v>
      </c>
      <c r="AW73">
        <v>77.62</v>
      </c>
      <c r="AX73">
        <v>10.19</v>
      </c>
      <c r="AY73">
        <v>30.72</v>
      </c>
      <c r="AZ73">
        <v>0</v>
      </c>
      <c r="BA73">
        <v>0</v>
      </c>
      <c r="BB73">
        <v>0</v>
      </c>
      <c r="BC73">
        <v>0.63</v>
      </c>
    </row>
    <row r="74" spans="7:55">
      <c r="G74" t="s">
        <v>116</v>
      </c>
      <c r="H74" s="73">
        <v>654.21999999999991</v>
      </c>
      <c r="I74" s="46">
        <v>174.14</v>
      </c>
      <c r="J74" s="46">
        <v>158.77000000000001</v>
      </c>
      <c r="K74" s="46">
        <v>63.06</v>
      </c>
      <c r="L74" s="46">
        <v>0.46</v>
      </c>
      <c r="M74" s="74">
        <v>0</v>
      </c>
      <c r="N74" s="73">
        <v>0</v>
      </c>
      <c r="O74" s="46">
        <v>18</v>
      </c>
      <c r="P74" s="46">
        <v>0</v>
      </c>
      <c r="Q74" s="46">
        <v>0</v>
      </c>
      <c r="R74" s="46">
        <v>0</v>
      </c>
      <c r="S74" s="74">
        <v>0</v>
      </c>
      <c r="W74">
        <v>18</v>
      </c>
      <c r="X74">
        <v>20.37</v>
      </c>
      <c r="Y74">
        <v>48.51</v>
      </c>
      <c r="Z74">
        <v>19.23</v>
      </c>
      <c r="AA74">
        <v>0</v>
      </c>
      <c r="AB74">
        <v>0.82</v>
      </c>
      <c r="AC74">
        <v>0</v>
      </c>
      <c r="AD74">
        <v>22.31</v>
      </c>
      <c r="AE74">
        <v>63.06</v>
      </c>
      <c r="AF74">
        <v>0</v>
      </c>
      <c r="AG74">
        <v>148.58000000000001</v>
      </c>
      <c r="AH74">
        <v>10.09</v>
      </c>
      <c r="AI74">
        <v>0</v>
      </c>
      <c r="AJ74">
        <v>63.26</v>
      </c>
      <c r="AK74">
        <v>142.62</v>
      </c>
      <c r="AL74">
        <v>4.8499999999999996</v>
      </c>
      <c r="AM74">
        <v>175.68</v>
      </c>
      <c r="AN74">
        <v>24.26</v>
      </c>
      <c r="AO74">
        <v>0</v>
      </c>
      <c r="AP74">
        <v>19.690000000000001</v>
      </c>
      <c r="AQ74">
        <v>67.91</v>
      </c>
      <c r="AR74">
        <v>0</v>
      </c>
      <c r="AS74">
        <v>100.42</v>
      </c>
      <c r="AT74">
        <v>0</v>
      </c>
      <c r="AU74">
        <v>0</v>
      </c>
      <c r="AV74">
        <v>0</v>
      </c>
      <c r="AW74">
        <v>77.62</v>
      </c>
      <c r="AX74">
        <v>10.19</v>
      </c>
      <c r="AY74">
        <v>30.72</v>
      </c>
      <c r="AZ74">
        <v>0</v>
      </c>
      <c r="BA74">
        <v>0</v>
      </c>
      <c r="BB74">
        <v>0</v>
      </c>
      <c r="BC74">
        <v>0.46</v>
      </c>
    </row>
    <row r="75" spans="7:55">
      <c r="G75" t="s">
        <v>117</v>
      </c>
      <c r="H75" s="73">
        <v>629.95999999999992</v>
      </c>
      <c r="I75" s="46">
        <v>210.75</v>
      </c>
      <c r="J75" s="46">
        <v>158.95000000000002</v>
      </c>
      <c r="K75" s="46">
        <v>63.06</v>
      </c>
      <c r="L75" s="46">
        <v>0.28000000000000003</v>
      </c>
      <c r="M75" s="74">
        <v>0</v>
      </c>
      <c r="N75" s="73">
        <v>0</v>
      </c>
      <c r="O75" s="46">
        <v>30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20.37</v>
      </c>
      <c r="Y75">
        <v>48.51</v>
      </c>
      <c r="Z75">
        <v>19.23</v>
      </c>
      <c r="AA75">
        <v>0</v>
      </c>
      <c r="AB75">
        <v>0.82</v>
      </c>
      <c r="AC75">
        <v>36.61</v>
      </c>
      <c r="AD75">
        <v>22.31</v>
      </c>
      <c r="AE75">
        <v>63.06</v>
      </c>
      <c r="AF75">
        <v>0</v>
      </c>
      <c r="AG75">
        <v>148.58000000000001</v>
      </c>
      <c r="AH75">
        <v>10.09</v>
      </c>
      <c r="AI75">
        <v>0</v>
      </c>
      <c r="AJ75">
        <v>63.26</v>
      </c>
      <c r="AK75">
        <v>142.62</v>
      </c>
      <c r="AL75">
        <v>4.8499999999999996</v>
      </c>
      <c r="AM75">
        <v>175.68</v>
      </c>
      <c r="AN75">
        <v>0</v>
      </c>
      <c r="AO75">
        <v>0</v>
      </c>
      <c r="AP75">
        <v>19.690000000000001</v>
      </c>
      <c r="AQ75">
        <v>67.91</v>
      </c>
      <c r="AR75">
        <v>30</v>
      </c>
      <c r="AS75">
        <v>100.42</v>
      </c>
      <c r="AT75">
        <v>0</v>
      </c>
      <c r="AU75">
        <v>0</v>
      </c>
      <c r="AV75">
        <v>0</v>
      </c>
      <c r="AW75">
        <v>77.62</v>
      </c>
      <c r="AX75">
        <v>10.37</v>
      </c>
      <c r="AY75">
        <v>30.72</v>
      </c>
      <c r="AZ75">
        <v>0</v>
      </c>
      <c r="BA75">
        <v>0</v>
      </c>
      <c r="BB75">
        <v>0</v>
      </c>
      <c r="BC75">
        <v>0.28000000000000003</v>
      </c>
    </row>
    <row r="76" spans="7:55">
      <c r="G76" t="s">
        <v>118</v>
      </c>
      <c r="H76" s="73">
        <v>629.95999999999992</v>
      </c>
      <c r="I76" s="46">
        <v>210.75</v>
      </c>
      <c r="J76" s="46">
        <v>158.95000000000002</v>
      </c>
      <c r="K76" s="46">
        <v>63.06</v>
      </c>
      <c r="L76" s="46">
        <v>0.1</v>
      </c>
      <c r="M76" s="74">
        <v>0</v>
      </c>
      <c r="N76" s="73">
        <v>0</v>
      </c>
      <c r="O76" s="46">
        <v>30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20.37</v>
      </c>
      <c r="Y76">
        <v>48.51</v>
      </c>
      <c r="Z76">
        <v>19.23</v>
      </c>
      <c r="AA76">
        <v>0</v>
      </c>
      <c r="AB76">
        <v>0.82</v>
      </c>
      <c r="AC76">
        <v>36.61</v>
      </c>
      <c r="AD76">
        <v>22.31</v>
      </c>
      <c r="AE76">
        <v>63.06</v>
      </c>
      <c r="AF76">
        <v>0</v>
      </c>
      <c r="AG76">
        <v>148.58000000000001</v>
      </c>
      <c r="AH76">
        <v>10.09</v>
      </c>
      <c r="AI76">
        <v>0</v>
      </c>
      <c r="AJ76">
        <v>63.26</v>
      </c>
      <c r="AK76">
        <v>142.62</v>
      </c>
      <c r="AL76">
        <v>4.8499999999999996</v>
      </c>
      <c r="AM76">
        <v>175.68</v>
      </c>
      <c r="AN76">
        <v>0</v>
      </c>
      <c r="AO76">
        <v>0</v>
      </c>
      <c r="AP76">
        <v>19.690000000000001</v>
      </c>
      <c r="AQ76">
        <v>67.91</v>
      </c>
      <c r="AR76">
        <v>30</v>
      </c>
      <c r="AS76">
        <v>100.42</v>
      </c>
      <c r="AT76">
        <v>0</v>
      </c>
      <c r="AU76">
        <v>0</v>
      </c>
      <c r="AV76">
        <v>0</v>
      </c>
      <c r="AW76">
        <v>77.62</v>
      </c>
      <c r="AX76">
        <v>10.37</v>
      </c>
      <c r="AY76">
        <v>30.72</v>
      </c>
      <c r="AZ76">
        <v>0</v>
      </c>
      <c r="BA76">
        <v>0</v>
      </c>
      <c r="BB76">
        <v>0</v>
      </c>
      <c r="BC76">
        <v>0.1</v>
      </c>
    </row>
    <row r="77" spans="7:55">
      <c r="G77" t="s">
        <v>119</v>
      </c>
      <c r="H77" s="73">
        <v>629.95999999999992</v>
      </c>
      <c r="I77" s="46">
        <v>210.75</v>
      </c>
      <c r="J77" s="46">
        <v>158.95000000000002</v>
      </c>
      <c r="K77" s="46">
        <v>63.06</v>
      </c>
      <c r="L77" s="46">
        <v>0</v>
      </c>
      <c r="M77" s="74">
        <v>0</v>
      </c>
      <c r="N77" s="73">
        <v>0</v>
      </c>
      <c r="O77" s="46">
        <v>30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20.37</v>
      </c>
      <c r="Y77">
        <v>48.51</v>
      </c>
      <c r="Z77">
        <v>19.23</v>
      </c>
      <c r="AA77">
        <v>0</v>
      </c>
      <c r="AB77">
        <v>0.82</v>
      </c>
      <c r="AC77">
        <v>36.61</v>
      </c>
      <c r="AD77">
        <v>22.31</v>
      </c>
      <c r="AE77">
        <v>63.06</v>
      </c>
      <c r="AF77">
        <v>0</v>
      </c>
      <c r="AG77">
        <v>148.58000000000001</v>
      </c>
      <c r="AH77">
        <v>10.09</v>
      </c>
      <c r="AI77">
        <v>0</v>
      </c>
      <c r="AJ77">
        <v>63.26</v>
      </c>
      <c r="AK77">
        <v>142.62</v>
      </c>
      <c r="AL77">
        <v>4.8499999999999996</v>
      </c>
      <c r="AM77">
        <v>175.68</v>
      </c>
      <c r="AN77">
        <v>0</v>
      </c>
      <c r="AO77">
        <v>0</v>
      </c>
      <c r="AP77">
        <v>19.690000000000001</v>
      </c>
      <c r="AQ77">
        <v>67.91</v>
      </c>
      <c r="AR77">
        <v>30</v>
      </c>
      <c r="AS77">
        <v>100.42</v>
      </c>
      <c r="AT77">
        <v>0</v>
      </c>
      <c r="AU77">
        <v>0</v>
      </c>
      <c r="AV77">
        <v>0</v>
      </c>
      <c r="AW77">
        <v>77.62</v>
      </c>
      <c r="AX77">
        <v>10.37</v>
      </c>
      <c r="AY77">
        <v>30.72</v>
      </c>
      <c r="AZ77">
        <v>0</v>
      </c>
      <c r="BA77">
        <v>0</v>
      </c>
      <c r="BB77">
        <v>0</v>
      </c>
      <c r="BC77">
        <v>0</v>
      </c>
    </row>
    <row r="78" spans="7:55">
      <c r="G78" t="s">
        <v>120</v>
      </c>
      <c r="H78" s="73">
        <v>629.95999999999992</v>
      </c>
      <c r="I78" s="46">
        <v>210.75</v>
      </c>
      <c r="J78" s="46">
        <v>158.95000000000002</v>
      </c>
      <c r="K78" s="46">
        <v>63.06</v>
      </c>
      <c r="L78" s="46">
        <v>0</v>
      </c>
      <c r="M78" s="74">
        <v>0</v>
      </c>
      <c r="N78" s="73">
        <v>0</v>
      </c>
      <c r="O78" s="46">
        <v>30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20.37</v>
      </c>
      <c r="Y78">
        <v>48.51</v>
      </c>
      <c r="Z78">
        <v>19.23</v>
      </c>
      <c r="AA78">
        <v>0</v>
      </c>
      <c r="AB78">
        <v>0.82</v>
      </c>
      <c r="AC78">
        <v>36.61</v>
      </c>
      <c r="AD78">
        <v>22.31</v>
      </c>
      <c r="AE78">
        <v>63.06</v>
      </c>
      <c r="AF78">
        <v>0</v>
      </c>
      <c r="AG78">
        <v>148.58000000000001</v>
      </c>
      <c r="AH78">
        <v>10.09</v>
      </c>
      <c r="AI78">
        <v>0</v>
      </c>
      <c r="AJ78">
        <v>63.26</v>
      </c>
      <c r="AK78">
        <v>142.62</v>
      </c>
      <c r="AL78">
        <v>4.8499999999999996</v>
      </c>
      <c r="AM78">
        <v>175.68</v>
      </c>
      <c r="AN78">
        <v>0</v>
      </c>
      <c r="AO78">
        <v>0</v>
      </c>
      <c r="AP78">
        <v>19.690000000000001</v>
      </c>
      <c r="AQ78">
        <v>67.91</v>
      </c>
      <c r="AR78">
        <v>30</v>
      </c>
      <c r="AS78">
        <v>100.42</v>
      </c>
      <c r="AT78">
        <v>0</v>
      </c>
      <c r="AU78">
        <v>0</v>
      </c>
      <c r="AV78">
        <v>0</v>
      </c>
      <c r="AW78">
        <v>77.62</v>
      </c>
      <c r="AX78">
        <v>10.37</v>
      </c>
      <c r="AY78">
        <v>30.72</v>
      </c>
      <c r="AZ78">
        <v>0</v>
      </c>
      <c r="BA78">
        <v>0</v>
      </c>
      <c r="BB78">
        <v>0</v>
      </c>
      <c r="BC78">
        <v>0</v>
      </c>
    </row>
    <row r="79" spans="7:55">
      <c r="G79" t="s">
        <v>121</v>
      </c>
      <c r="H79" s="73">
        <v>662.45999999999992</v>
      </c>
      <c r="I79" s="46">
        <v>210.75</v>
      </c>
      <c r="J79" s="46">
        <v>159.05000000000001</v>
      </c>
      <c r="K79" s="46">
        <v>63.06</v>
      </c>
      <c r="L79" s="46">
        <v>0</v>
      </c>
      <c r="M79" s="74">
        <v>0</v>
      </c>
      <c r="N79" s="73">
        <v>0</v>
      </c>
      <c r="O79" s="46">
        <v>30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20.37</v>
      </c>
      <c r="Y79">
        <v>48.51</v>
      </c>
      <c r="Z79">
        <v>19.23</v>
      </c>
      <c r="AA79">
        <v>0</v>
      </c>
      <c r="AB79">
        <v>0.82</v>
      </c>
      <c r="AC79">
        <v>36.61</v>
      </c>
      <c r="AD79">
        <v>22.31</v>
      </c>
      <c r="AE79">
        <v>63.06</v>
      </c>
      <c r="AF79">
        <v>32.5</v>
      </c>
      <c r="AG79">
        <v>148.58000000000001</v>
      </c>
      <c r="AH79">
        <v>10.09</v>
      </c>
      <c r="AI79">
        <v>0</v>
      </c>
      <c r="AJ79">
        <v>63.26</v>
      </c>
      <c r="AK79">
        <v>142.62</v>
      </c>
      <c r="AL79">
        <v>4.8499999999999996</v>
      </c>
      <c r="AM79">
        <v>175.68</v>
      </c>
      <c r="AN79">
        <v>0</v>
      </c>
      <c r="AO79">
        <v>0</v>
      </c>
      <c r="AP79">
        <v>19.690000000000001</v>
      </c>
      <c r="AQ79">
        <v>67.91</v>
      </c>
      <c r="AR79">
        <v>30</v>
      </c>
      <c r="AS79">
        <v>100.42</v>
      </c>
      <c r="AT79">
        <v>0</v>
      </c>
      <c r="AU79">
        <v>0</v>
      </c>
      <c r="AV79">
        <v>0</v>
      </c>
      <c r="AW79">
        <v>77.62</v>
      </c>
      <c r="AX79">
        <v>10.47</v>
      </c>
      <c r="AY79">
        <v>30.72</v>
      </c>
      <c r="AZ79">
        <v>0</v>
      </c>
      <c r="BA79">
        <v>0</v>
      </c>
      <c r="BB79">
        <v>0</v>
      </c>
      <c r="BC79">
        <v>0</v>
      </c>
    </row>
    <row r="80" spans="7:55">
      <c r="G80" t="s">
        <v>122</v>
      </c>
      <c r="H80" s="73">
        <v>662.45999999999992</v>
      </c>
      <c r="I80" s="46">
        <v>210.75</v>
      </c>
      <c r="J80" s="46">
        <v>159.05000000000001</v>
      </c>
      <c r="K80" s="46">
        <v>63.06</v>
      </c>
      <c r="L80" s="46">
        <v>0</v>
      </c>
      <c r="M80" s="74">
        <v>0</v>
      </c>
      <c r="N80" s="73">
        <v>0</v>
      </c>
      <c r="O80" s="46">
        <v>30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20.37</v>
      </c>
      <c r="Y80">
        <v>48.51</v>
      </c>
      <c r="Z80">
        <v>19.23</v>
      </c>
      <c r="AA80">
        <v>0</v>
      </c>
      <c r="AB80">
        <v>0.82</v>
      </c>
      <c r="AC80">
        <v>36.61</v>
      </c>
      <c r="AD80">
        <v>22.31</v>
      </c>
      <c r="AE80">
        <v>63.06</v>
      </c>
      <c r="AF80">
        <v>32.5</v>
      </c>
      <c r="AG80">
        <v>148.58000000000001</v>
      </c>
      <c r="AH80">
        <v>10.09</v>
      </c>
      <c r="AI80">
        <v>0</v>
      </c>
      <c r="AJ80">
        <v>63.26</v>
      </c>
      <c r="AK80">
        <v>142.62</v>
      </c>
      <c r="AL80">
        <v>4.8499999999999996</v>
      </c>
      <c r="AM80">
        <v>175.68</v>
      </c>
      <c r="AN80">
        <v>0</v>
      </c>
      <c r="AO80">
        <v>0</v>
      </c>
      <c r="AP80">
        <v>19.690000000000001</v>
      </c>
      <c r="AQ80">
        <v>67.91</v>
      </c>
      <c r="AR80">
        <v>30</v>
      </c>
      <c r="AS80">
        <v>100.42</v>
      </c>
      <c r="AT80">
        <v>0</v>
      </c>
      <c r="AU80">
        <v>0</v>
      </c>
      <c r="AV80">
        <v>0</v>
      </c>
      <c r="AW80">
        <v>77.62</v>
      </c>
      <c r="AX80">
        <v>10.47</v>
      </c>
      <c r="AY80">
        <v>30.72</v>
      </c>
      <c r="AZ80">
        <v>0</v>
      </c>
      <c r="BA80">
        <v>0</v>
      </c>
      <c r="BB80">
        <v>0</v>
      </c>
      <c r="BC80">
        <v>0</v>
      </c>
    </row>
    <row r="81" spans="7:55">
      <c r="G81" t="s">
        <v>123</v>
      </c>
      <c r="H81" s="73">
        <v>662.45999999999992</v>
      </c>
      <c r="I81" s="46">
        <v>210.75</v>
      </c>
      <c r="J81" s="46">
        <v>159.05000000000001</v>
      </c>
      <c r="K81" s="46">
        <v>63.06</v>
      </c>
      <c r="L81" s="46">
        <v>0</v>
      </c>
      <c r="M81" s="74">
        <v>0</v>
      </c>
      <c r="N81" s="73">
        <v>0</v>
      </c>
      <c r="O81" s="46">
        <v>30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20.37</v>
      </c>
      <c r="Y81">
        <v>48.51</v>
      </c>
      <c r="Z81">
        <v>19.23</v>
      </c>
      <c r="AA81">
        <v>0</v>
      </c>
      <c r="AB81">
        <v>0.82</v>
      </c>
      <c r="AC81">
        <v>36.61</v>
      </c>
      <c r="AD81">
        <v>22.31</v>
      </c>
      <c r="AE81">
        <v>63.06</v>
      </c>
      <c r="AF81">
        <v>32.5</v>
      </c>
      <c r="AG81">
        <v>148.58000000000001</v>
      </c>
      <c r="AH81">
        <v>10.09</v>
      </c>
      <c r="AI81">
        <v>0</v>
      </c>
      <c r="AJ81">
        <v>63.26</v>
      </c>
      <c r="AK81">
        <v>142.62</v>
      </c>
      <c r="AL81">
        <v>4.8499999999999996</v>
      </c>
      <c r="AM81">
        <v>175.68</v>
      </c>
      <c r="AN81">
        <v>0</v>
      </c>
      <c r="AO81">
        <v>0</v>
      </c>
      <c r="AP81">
        <v>19.690000000000001</v>
      </c>
      <c r="AQ81">
        <v>67.91</v>
      </c>
      <c r="AR81">
        <v>30</v>
      </c>
      <c r="AS81">
        <v>100.42</v>
      </c>
      <c r="AT81">
        <v>0</v>
      </c>
      <c r="AU81">
        <v>0</v>
      </c>
      <c r="AV81">
        <v>0</v>
      </c>
      <c r="AW81">
        <v>77.62</v>
      </c>
      <c r="AX81">
        <v>10.47</v>
      </c>
      <c r="AY81">
        <v>30.72</v>
      </c>
      <c r="AZ81">
        <v>0</v>
      </c>
      <c r="BA81">
        <v>0</v>
      </c>
      <c r="BB81">
        <v>0</v>
      </c>
      <c r="BC81">
        <v>0</v>
      </c>
    </row>
    <row r="82" spans="7:55">
      <c r="G82" t="s">
        <v>124</v>
      </c>
      <c r="H82" s="73">
        <v>662.45999999999992</v>
      </c>
      <c r="I82" s="46">
        <v>210.75</v>
      </c>
      <c r="J82" s="46">
        <v>159.05000000000001</v>
      </c>
      <c r="K82" s="46">
        <v>63.06</v>
      </c>
      <c r="L82" s="46">
        <v>0</v>
      </c>
      <c r="M82" s="74">
        <v>0</v>
      </c>
      <c r="N82" s="73">
        <v>0</v>
      </c>
      <c r="O82" s="46">
        <v>30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20.37</v>
      </c>
      <c r="Y82">
        <v>48.51</v>
      </c>
      <c r="Z82">
        <v>19.23</v>
      </c>
      <c r="AA82">
        <v>0</v>
      </c>
      <c r="AB82">
        <v>0.82</v>
      </c>
      <c r="AC82">
        <v>36.61</v>
      </c>
      <c r="AD82">
        <v>22.31</v>
      </c>
      <c r="AE82">
        <v>63.06</v>
      </c>
      <c r="AF82">
        <v>32.5</v>
      </c>
      <c r="AG82">
        <v>148.58000000000001</v>
      </c>
      <c r="AH82">
        <v>10.09</v>
      </c>
      <c r="AI82">
        <v>0</v>
      </c>
      <c r="AJ82">
        <v>63.26</v>
      </c>
      <c r="AK82">
        <v>142.62</v>
      </c>
      <c r="AL82">
        <v>4.8499999999999996</v>
      </c>
      <c r="AM82">
        <v>175.68</v>
      </c>
      <c r="AN82">
        <v>0</v>
      </c>
      <c r="AO82">
        <v>0</v>
      </c>
      <c r="AP82">
        <v>19.690000000000001</v>
      </c>
      <c r="AQ82">
        <v>67.91</v>
      </c>
      <c r="AR82">
        <v>30</v>
      </c>
      <c r="AS82">
        <v>100.42</v>
      </c>
      <c r="AT82">
        <v>0</v>
      </c>
      <c r="AU82">
        <v>0</v>
      </c>
      <c r="AV82">
        <v>0</v>
      </c>
      <c r="AW82">
        <v>77.62</v>
      </c>
      <c r="AX82">
        <v>10.47</v>
      </c>
      <c r="AY82">
        <v>30.72</v>
      </c>
      <c r="AZ82">
        <v>0</v>
      </c>
      <c r="BA82">
        <v>0</v>
      </c>
      <c r="BB82">
        <v>0</v>
      </c>
      <c r="BC82">
        <v>0</v>
      </c>
    </row>
    <row r="83" spans="7:55">
      <c r="G83" t="s">
        <v>125</v>
      </c>
      <c r="H83" s="73">
        <v>647.76</v>
      </c>
      <c r="I83" s="46">
        <v>240.44</v>
      </c>
      <c r="J83" s="46">
        <v>158.95000000000002</v>
      </c>
      <c r="K83" s="46">
        <v>63.06</v>
      </c>
      <c r="L83" s="46">
        <v>0</v>
      </c>
      <c r="M83" s="74">
        <v>0</v>
      </c>
      <c r="N83" s="73">
        <v>0</v>
      </c>
      <c r="O83" s="46">
        <v>30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20.37</v>
      </c>
      <c r="Y83">
        <v>48.51</v>
      </c>
      <c r="Z83">
        <v>19.23</v>
      </c>
      <c r="AA83">
        <v>0</v>
      </c>
      <c r="AB83">
        <v>0.78</v>
      </c>
      <c r="AC83">
        <v>36.61</v>
      </c>
      <c r="AD83">
        <v>22.31</v>
      </c>
      <c r="AE83">
        <v>63.06</v>
      </c>
      <c r="AF83">
        <v>17.84</v>
      </c>
      <c r="AG83">
        <v>148.58000000000001</v>
      </c>
      <c r="AH83">
        <v>10.09</v>
      </c>
      <c r="AI83">
        <v>0</v>
      </c>
      <c r="AJ83">
        <v>63.26</v>
      </c>
      <c r="AK83">
        <v>142.62</v>
      </c>
      <c r="AL83">
        <v>4.8499999999999996</v>
      </c>
      <c r="AM83">
        <v>175.68</v>
      </c>
      <c r="AN83">
        <v>0</v>
      </c>
      <c r="AO83">
        <v>0</v>
      </c>
      <c r="AP83">
        <v>19.690000000000001</v>
      </c>
      <c r="AQ83">
        <v>67.91</v>
      </c>
      <c r="AR83">
        <v>30</v>
      </c>
      <c r="AS83">
        <v>100.42</v>
      </c>
      <c r="AT83">
        <v>0</v>
      </c>
      <c r="AU83">
        <v>0</v>
      </c>
      <c r="AV83">
        <v>29.69</v>
      </c>
      <c r="AW83">
        <v>77.62</v>
      </c>
      <c r="AX83">
        <v>10.37</v>
      </c>
      <c r="AY83">
        <v>30.72</v>
      </c>
      <c r="AZ83">
        <v>0</v>
      </c>
      <c r="BA83">
        <v>0</v>
      </c>
      <c r="BB83">
        <v>0</v>
      </c>
      <c r="BC83">
        <v>0</v>
      </c>
    </row>
    <row r="84" spans="7:55">
      <c r="G84" t="s">
        <v>126</v>
      </c>
      <c r="H84" s="73">
        <v>647.76</v>
      </c>
      <c r="I84" s="46">
        <v>240.44</v>
      </c>
      <c r="J84" s="46">
        <v>158.95000000000002</v>
      </c>
      <c r="K84" s="46">
        <v>63.06</v>
      </c>
      <c r="L84" s="46">
        <v>0</v>
      </c>
      <c r="M84" s="74">
        <v>0</v>
      </c>
      <c r="N84" s="73">
        <v>0</v>
      </c>
      <c r="O84" s="46">
        <v>30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20.37</v>
      </c>
      <c r="Y84">
        <v>48.51</v>
      </c>
      <c r="Z84">
        <v>19.23</v>
      </c>
      <c r="AA84">
        <v>0</v>
      </c>
      <c r="AB84">
        <v>0.78</v>
      </c>
      <c r="AC84">
        <v>36.61</v>
      </c>
      <c r="AD84">
        <v>22.31</v>
      </c>
      <c r="AE84">
        <v>63.06</v>
      </c>
      <c r="AF84">
        <v>17.84</v>
      </c>
      <c r="AG84">
        <v>148.58000000000001</v>
      </c>
      <c r="AH84">
        <v>10.09</v>
      </c>
      <c r="AI84">
        <v>0</v>
      </c>
      <c r="AJ84">
        <v>63.26</v>
      </c>
      <c r="AK84">
        <v>142.62</v>
      </c>
      <c r="AL84">
        <v>4.8499999999999996</v>
      </c>
      <c r="AM84">
        <v>175.68</v>
      </c>
      <c r="AN84">
        <v>0</v>
      </c>
      <c r="AO84">
        <v>0</v>
      </c>
      <c r="AP84">
        <v>19.690000000000001</v>
      </c>
      <c r="AQ84">
        <v>67.91</v>
      </c>
      <c r="AR84">
        <v>30</v>
      </c>
      <c r="AS84">
        <v>100.42</v>
      </c>
      <c r="AT84">
        <v>0</v>
      </c>
      <c r="AU84">
        <v>0</v>
      </c>
      <c r="AV84">
        <v>29.69</v>
      </c>
      <c r="AW84">
        <v>77.62</v>
      </c>
      <c r="AX84">
        <v>10.37</v>
      </c>
      <c r="AY84">
        <v>30.72</v>
      </c>
      <c r="AZ84">
        <v>0</v>
      </c>
      <c r="BA84">
        <v>0</v>
      </c>
      <c r="BB84">
        <v>0</v>
      </c>
      <c r="BC84">
        <v>0</v>
      </c>
    </row>
    <row r="85" spans="7:55">
      <c r="G85" t="s">
        <v>127</v>
      </c>
      <c r="H85" s="73">
        <v>647.76</v>
      </c>
      <c r="I85" s="46">
        <v>240.44</v>
      </c>
      <c r="J85" s="46">
        <v>158.95000000000002</v>
      </c>
      <c r="K85" s="46">
        <v>63.06</v>
      </c>
      <c r="L85" s="46">
        <v>0</v>
      </c>
      <c r="M85" s="74">
        <v>0</v>
      </c>
      <c r="N85" s="73">
        <v>0</v>
      </c>
      <c r="O85" s="46">
        <v>30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20.37</v>
      </c>
      <c r="Y85">
        <v>48.51</v>
      </c>
      <c r="Z85">
        <v>19.23</v>
      </c>
      <c r="AA85">
        <v>0</v>
      </c>
      <c r="AB85">
        <v>0.78</v>
      </c>
      <c r="AC85">
        <v>36.61</v>
      </c>
      <c r="AD85">
        <v>22.31</v>
      </c>
      <c r="AE85">
        <v>63.06</v>
      </c>
      <c r="AF85">
        <v>17.84</v>
      </c>
      <c r="AG85">
        <v>148.58000000000001</v>
      </c>
      <c r="AH85">
        <v>10.09</v>
      </c>
      <c r="AI85">
        <v>0</v>
      </c>
      <c r="AJ85">
        <v>63.26</v>
      </c>
      <c r="AK85">
        <v>142.62</v>
      </c>
      <c r="AL85">
        <v>4.8499999999999996</v>
      </c>
      <c r="AM85">
        <v>175.68</v>
      </c>
      <c r="AN85">
        <v>0</v>
      </c>
      <c r="AO85">
        <v>0</v>
      </c>
      <c r="AP85">
        <v>19.690000000000001</v>
      </c>
      <c r="AQ85">
        <v>67.91</v>
      </c>
      <c r="AR85">
        <v>30</v>
      </c>
      <c r="AS85">
        <v>100.42</v>
      </c>
      <c r="AT85">
        <v>0</v>
      </c>
      <c r="AU85">
        <v>0</v>
      </c>
      <c r="AV85">
        <v>29.69</v>
      </c>
      <c r="AW85">
        <v>77.62</v>
      </c>
      <c r="AX85">
        <v>10.37</v>
      </c>
      <c r="AY85">
        <v>30.72</v>
      </c>
      <c r="AZ85">
        <v>0</v>
      </c>
      <c r="BA85">
        <v>0</v>
      </c>
      <c r="BB85">
        <v>0</v>
      </c>
      <c r="BC85">
        <v>0</v>
      </c>
    </row>
    <row r="86" spans="7:55">
      <c r="G86" t="s">
        <v>128</v>
      </c>
      <c r="H86" s="73">
        <v>647.76</v>
      </c>
      <c r="I86" s="46">
        <v>240.44</v>
      </c>
      <c r="J86" s="46">
        <v>158.95000000000002</v>
      </c>
      <c r="K86" s="46">
        <v>63.06</v>
      </c>
      <c r="L86" s="46">
        <v>0</v>
      </c>
      <c r="M86" s="74">
        <v>0</v>
      </c>
      <c r="N86" s="73">
        <v>0</v>
      </c>
      <c r="O86" s="46">
        <v>30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20.37</v>
      </c>
      <c r="Y86">
        <v>48.51</v>
      </c>
      <c r="Z86">
        <v>19.23</v>
      </c>
      <c r="AA86">
        <v>0</v>
      </c>
      <c r="AB86">
        <v>0.78</v>
      </c>
      <c r="AC86">
        <v>36.61</v>
      </c>
      <c r="AD86">
        <v>22.31</v>
      </c>
      <c r="AE86">
        <v>63.06</v>
      </c>
      <c r="AF86">
        <v>17.84</v>
      </c>
      <c r="AG86">
        <v>148.58000000000001</v>
      </c>
      <c r="AH86">
        <v>10.09</v>
      </c>
      <c r="AI86">
        <v>0</v>
      </c>
      <c r="AJ86">
        <v>63.26</v>
      </c>
      <c r="AK86">
        <v>142.62</v>
      </c>
      <c r="AL86">
        <v>4.8499999999999996</v>
      </c>
      <c r="AM86">
        <v>175.68</v>
      </c>
      <c r="AN86">
        <v>0</v>
      </c>
      <c r="AO86">
        <v>0</v>
      </c>
      <c r="AP86">
        <v>19.690000000000001</v>
      </c>
      <c r="AQ86">
        <v>67.91</v>
      </c>
      <c r="AR86">
        <v>30</v>
      </c>
      <c r="AS86">
        <v>100.42</v>
      </c>
      <c r="AT86">
        <v>0</v>
      </c>
      <c r="AU86">
        <v>0</v>
      </c>
      <c r="AV86">
        <v>29.69</v>
      </c>
      <c r="AW86">
        <v>77.62</v>
      </c>
      <c r="AX86">
        <v>10.37</v>
      </c>
      <c r="AY86">
        <v>30.72</v>
      </c>
      <c r="AZ86">
        <v>0</v>
      </c>
      <c r="BA86">
        <v>0</v>
      </c>
      <c r="BB86">
        <v>0</v>
      </c>
      <c r="BC86">
        <v>0</v>
      </c>
    </row>
    <row r="87" spans="7:55">
      <c r="G87" t="s">
        <v>129</v>
      </c>
      <c r="H87" s="73">
        <v>647.76</v>
      </c>
      <c r="I87" s="46">
        <v>347.59</v>
      </c>
      <c r="J87" s="46">
        <v>158.86000000000001</v>
      </c>
      <c r="K87" s="46">
        <v>63.06</v>
      </c>
      <c r="L87" s="46">
        <v>0</v>
      </c>
      <c r="M87" s="74">
        <v>0</v>
      </c>
      <c r="N87" s="73">
        <v>0</v>
      </c>
      <c r="O87" s="46">
        <v>30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20.37</v>
      </c>
      <c r="Y87">
        <v>48.51</v>
      </c>
      <c r="Z87">
        <v>19.23</v>
      </c>
      <c r="AA87">
        <v>58.64</v>
      </c>
      <c r="AB87">
        <v>0.78</v>
      </c>
      <c r="AC87">
        <v>36.61</v>
      </c>
      <c r="AD87">
        <v>22.31</v>
      </c>
      <c r="AE87">
        <v>63.06</v>
      </c>
      <c r="AF87">
        <v>17.84</v>
      </c>
      <c r="AG87">
        <v>148.58000000000001</v>
      </c>
      <c r="AH87">
        <v>10.09</v>
      </c>
      <c r="AI87">
        <v>0</v>
      </c>
      <c r="AJ87">
        <v>63.26</v>
      </c>
      <c r="AK87">
        <v>142.62</v>
      </c>
      <c r="AL87">
        <v>4.8499999999999996</v>
      </c>
      <c r="AM87">
        <v>175.68</v>
      </c>
      <c r="AN87">
        <v>0</v>
      </c>
      <c r="AO87">
        <v>0</v>
      </c>
      <c r="AP87">
        <v>19.690000000000001</v>
      </c>
      <c r="AQ87">
        <v>67.91</v>
      </c>
      <c r="AR87">
        <v>30</v>
      </c>
      <c r="AS87">
        <v>100.42</v>
      </c>
      <c r="AT87">
        <v>0</v>
      </c>
      <c r="AU87">
        <v>0</v>
      </c>
      <c r="AV87">
        <v>29.69</v>
      </c>
      <c r="AW87">
        <v>77.62</v>
      </c>
      <c r="AX87">
        <v>10.28</v>
      </c>
      <c r="AY87">
        <v>30.72</v>
      </c>
      <c r="AZ87">
        <v>48.51</v>
      </c>
      <c r="BA87">
        <v>0</v>
      </c>
      <c r="BB87">
        <v>0</v>
      </c>
      <c r="BC87">
        <v>0</v>
      </c>
    </row>
    <row r="88" spans="7:55">
      <c r="G88" t="s">
        <v>130</v>
      </c>
      <c r="H88" s="73">
        <v>647.76</v>
      </c>
      <c r="I88" s="46">
        <v>347.59</v>
      </c>
      <c r="J88" s="46">
        <v>158.86000000000001</v>
      </c>
      <c r="K88" s="46">
        <v>63.06</v>
      </c>
      <c r="L88" s="46">
        <v>0</v>
      </c>
      <c r="M88" s="74">
        <v>0</v>
      </c>
      <c r="N88" s="73">
        <v>0</v>
      </c>
      <c r="O88" s="46">
        <v>30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20.37</v>
      </c>
      <c r="Y88">
        <v>48.51</v>
      </c>
      <c r="Z88">
        <v>19.23</v>
      </c>
      <c r="AA88">
        <v>58.64</v>
      </c>
      <c r="AB88">
        <v>0.78</v>
      </c>
      <c r="AC88">
        <v>36.61</v>
      </c>
      <c r="AD88">
        <v>22.31</v>
      </c>
      <c r="AE88">
        <v>63.06</v>
      </c>
      <c r="AF88">
        <v>17.84</v>
      </c>
      <c r="AG88">
        <v>148.58000000000001</v>
      </c>
      <c r="AH88">
        <v>10.09</v>
      </c>
      <c r="AI88">
        <v>0</v>
      </c>
      <c r="AJ88">
        <v>63.26</v>
      </c>
      <c r="AK88">
        <v>142.62</v>
      </c>
      <c r="AL88">
        <v>4.8499999999999996</v>
      </c>
      <c r="AM88">
        <v>175.68</v>
      </c>
      <c r="AN88">
        <v>0</v>
      </c>
      <c r="AO88">
        <v>0</v>
      </c>
      <c r="AP88">
        <v>19.690000000000001</v>
      </c>
      <c r="AQ88">
        <v>67.91</v>
      </c>
      <c r="AR88">
        <v>30</v>
      </c>
      <c r="AS88">
        <v>100.42</v>
      </c>
      <c r="AT88">
        <v>0</v>
      </c>
      <c r="AU88">
        <v>0</v>
      </c>
      <c r="AV88">
        <v>29.69</v>
      </c>
      <c r="AW88">
        <v>77.62</v>
      </c>
      <c r="AX88">
        <v>10.28</v>
      </c>
      <c r="AY88">
        <v>30.72</v>
      </c>
      <c r="AZ88">
        <v>48.51</v>
      </c>
      <c r="BA88">
        <v>0</v>
      </c>
      <c r="BB88">
        <v>0</v>
      </c>
      <c r="BC88">
        <v>0</v>
      </c>
    </row>
    <row r="89" spans="7:55">
      <c r="G89" t="s">
        <v>131</v>
      </c>
      <c r="H89" s="73">
        <v>647.76</v>
      </c>
      <c r="I89" s="46">
        <v>347.59</v>
      </c>
      <c r="J89" s="46">
        <v>158.86000000000001</v>
      </c>
      <c r="K89" s="46">
        <v>63.06</v>
      </c>
      <c r="L89" s="46">
        <v>0</v>
      </c>
      <c r="M89" s="74">
        <v>0</v>
      </c>
      <c r="N89" s="73">
        <v>0</v>
      </c>
      <c r="O89" s="46">
        <v>30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20.37</v>
      </c>
      <c r="Y89">
        <v>48.51</v>
      </c>
      <c r="Z89">
        <v>19.23</v>
      </c>
      <c r="AA89">
        <v>58.64</v>
      </c>
      <c r="AB89">
        <v>0.78</v>
      </c>
      <c r="AC89">
        <v>36.61</v>
      </c>
      <c r="AD89">
        <v>22.31</v>
      </c>
      <c r="AE89">
        <v>63.06</v>
      </c>
      <c r="AF89">
        <v>17.84</v>
      </c>
      <c r="AG89">
        <v>148.58000000000001</v>
      </c>
      <c r="AH89">
        <v>10.09</v>
      </c>
      <c r="AI89">
        <v>0</v>
      </c>
      <c r="AJ89">
        <v>63.26</v>
      </c>
      <c r="AK89">
        <v>142.62</v>
      </c>
      <c r="AL89">
        <v>4.8499999999999996</v>
      </c>
      <c r="AM89">
        <v>175.68</v>
      </c>
      <c r="AN89">
        <v>0</v>
      </c>
      <c r="AO89">
        <v>0</v>
      </c>
      <c r="AP89">
        <v>19.690000000000001</v>
      </c>
      <c r="AQ89">
        <v>67.91</v>
      </c>
      <c r="AR89">
        <v>30</v>
      </c>
      <c r="AS89">
        <v>100.42</v>
      </c>
      <c r="AT89">
        <v>0</v>
      </c>
      <c r="AU89">
        <v>0</v>
      </c>
      <c r="AV89">
        <v>29.69</v>
      </c>
      <c r="AW89">
        <v>77.62</v>
      </c>
      <c r="AX89">
        <v>10.28</v>
      </c>
      <c r="AY89">
        <v>30.72</v>
      </c>
      <c r="AZ89">
        <v>48.51</v>
      </c>
      <c r="BA89">
        <v>0</v>
      </c>
      <c r="BB89">
        <v>0</v>
      </c>
      <c r="BC89">
        <v>0</v>
      </c>
    </row>
    <row r="90" spans="7:55">
      <c r="G90" t="s">
        <v>132</v>
      </c>
      <c r="H90" s="73">
        <v>647.76</v>
      </c>
      <c r="I90" s="46">
        <v>347.59</v>
      </c>
      <c r="J90" s="46">
        <v>158.86000000000001</v>
      </c>
      <c r="K90" s="46">
        <v>63.06</v>
      </c>
      <c r="L90" s="46">
        <v>0</v>
      </c>
      <c r="M90" s="74">
        <v>0</v>
      </c>
      <c r="N90" s="73">
        <v>0</v>
      </c>
      <c r="O90" s="46">
        <v>30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20.37</v>
      </c>
      <c r="Y90">
        <v>48.51</v>
      </c>
      <c r="Z90">
        <v>19.23</v>
      </c>
      <c r="AA90">
        <v>58.64</v>
      </c>
      <c r="AB90">
        <v>0.78</v>
      </c>
      <c r="AC90">
        <v>36.61</v>
      </c>
      <c r="AD90">
        <v>22.31</v>
      </c>
      <c r="AE90">
        <v>63.06</v>
      </c>
      <c r="AF90">
        <v>17.84</v>
      </c>
      <c r="AG90">
        <v>148.58000000000001</v>
      </c>
      <c r="AH90">
        <v>10.09</v>
      </c>
      <c r="AI90">
        <v>0</v>
      </c>
      <c r="AJ90">
        <v>63.26</v>
      </c>
      <c r="AK90">
        <v>142.62</v>
      </c>
      <c r="AL90">
        <v>4.8499999999999996</v>
      </c>
      <c r="AM90">
        <v>175.68</v>
      </c>
      <c r="AN90">
        <v>0</v>
      </c>
      <c r="AO90">
        <v>0</v>
      </c>
      <c r="AP90">
        <v>19.690000000000001</v>
      </c>
      <c r="AQ90">
        <v>67.91</v>
      </c>
      <c r="AR90">
        <v>30</v>
      </c>
      <c r="AS90">
        <v>100.42</v>
      </c>
      <c r="AT90">
        <v>0</v>
      </c>
      <c r="AU90">
        <v>0</v>
      </c>
      <c r="AV90">
        <v>29.69</v>
      </c>
      <c r="AW90">
        <v>77.62</v>
      </c>
      <c r="AX90">
        <v>10.28</v>
      </c>
      <c r="AY90">
        <v>30.72</v>
      </c>
      <c r="AZ90">
        <v>48.51</v>
      </c>
      <c r="BA90">
        <v>0</v>
      </c>
      <c r="BB90">
        <v>0</v>
      </c>
      <c r="BC90">
        <v>0</v>
      </c>
    </row>
    <row r="91" spans="7:55">
      <c r="G91" t="s">
        <v>133</v>
      </c>
      <c r="H91" s="73">
        <v>756.14</v>
      </c>
      <c r="I91" s="46">
        <v>393.86999999999995</v>
      </c>
      <c r="J91" s="46">
        <v>158.77000000000001</v>
      </c>
      <c r="K91" s="46">
        <v>63.06</v>
      </c>
      <c r="L91" s="46">
        <v>0</v>
      </c>
      <c r="M91" s="74">
        <v>0</v>
      </c>
      <c r="N91" s="73">
        <v>0</v>
      </c>
      <c r="O91" s="46">
        <v>30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20.37</v>
      </c>
      <c r="Y91">
        <v>48.51</v>
      </c>
      <c r="Z91">
        <v>19.23</v>
      </c>
      <c r="AA91">
        <v>58.64</v>
      </c>
      <c r="AB91">
        <v>0.78</v>
      </c>
      <c r="AC91">
        <v>36.61</v>
      </c>
      <c r="AD91">
        <v>22.31</v>
      </c>
      <c r="AE91">
        <v>63.06</v>
      </c>
      <c r="AF91">
        <v>23.28</v>
      </c>
      <c r="AG91">
        <v>148.58000000000001</v>
      </c>
      <c r="AH91">
        <v>5.05</v>
      </c>
      <c r="AI91">
        <v>0</v>
      </c>
      <c r="AJ91">
        <v>63.26</v>
      </c>
      <c r="AK91">
        <v>142.62</v>
      </c>
      <c r="AL91">
        <v>4.8499999999999996</v>
      </c>
      <c r="AM91">
        <v>175.68</v>
      </c>
      <c r="AN91">
        <v>0</v>
      </c>
      <c r="AO91">
        <v>107.98</v>
      </c>
      <c r="AP91">
        <v>19.690000000000001</v>
      </c>
      <c r="AQ91">
        <v>67.91</v>
      </c>
      <c r="AR91">
        <v>30</v>
      </c>
      <c r="AS91">
        <v>100.42</v>
      </c>
      <c r="AT91">
        <v>0</v>
      </c>
      <c r="AU91">
        <v>46.28</v>
      </c>
      <c r="AV91">
        <v>29.69</v>
      </c>
      <c r="AW91">
        <v>77.62</v>
      </c>
      <c r="AX91">
        <v>10.19</v>
      </c>
      <c r="AY91">
        <v>30.72</v>
      </c>
      <c r="AZ91">
        <v>48.51</v>
      </c>
      <c r="BA91">
        <v>0</v>
      </c>
      <c r="BB91">
        <v>0</v>
      </c>
      <c r="BC91">
        <v>0</v>
      </c>
    </row>
    <row r="92" spans="7:55">
      <c r="G92" t="s">
        <v>134</v>
      </c>
      <c r="H92" s="73">
        <v>756.14</v>
      </c>
      <c r="I92" s="46">
        <v>393.86999999999995</v>
      </c>
      <c r="J92" s="46">
        <v>158.77000000000001</v>
      </c>
      <c r="K92" s="46">
        <v>63.06</v>
      </c>
      <c r="L92" s="46">
        <v>0</v>
      </c>
      <c r="M92" s="74">
        <v>0</v>
      </c>
      <c r="N92" s="73">
        <v>0</v>
      </c>
      <c r="O92" s="46">
        <v>30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20.37</v>
      </c>
      <c r="Y92">
        <v>48.51</v>
      </c>
      <c r="Z92">
        <v>19.23</v>
      </c>
      <c r="AA92">
        <v>58.64</v>
      </c>
      <c r="AB92">
        <v>0.78</v>
      </c>
      <c r="AC92">
        <v>36.61</v>
      </c>
      <c r="AD92">
        <v>22.31</v>
      </c>
      <c r="AE92">
        <v>63.06</v>
      </c>
      <c r="AF92">
        <v>23.28</v>
      </c>
      <c r="AG92">
        <v>148.58000000000001</v>
      </c>
      <c r="AH92">
        <v>5.05</v>
      </c>
      <c r="AI92">
        <v>0</v>
      </c>
      <c r="AJ92">
        <v>63.26</v>
      </c>
      <c r="AK92">
        <v>142.62</v>
      </c>
      <c r="AL92">
        <v>4.8499999999999996</v>
      </c>
      <c r="AM92">
        <v>175.68</v>
      </c>
      <c r="AN92">
        <v>0</v>
      </c>
      <c r="AO92">
        <v>107.98</v>
      </c>
      <c r="AP92">
        <v>19.690000000000001</v>
      </c>
      <c r="AQ92">
        <v>67.91</v>
      </c>
      <c r="AR92">
        <v>30</v>
      </c>
      <c r="AS92">
        <v>100.42</v>
      </c>
      <c r="AT92">
        <v>0</v>
      </c>
      <c r="AU92">
        <v>46.28</v>
      </c>
      <c r="AV92">
        <v>29.69</v>
      </c>
      <c r="AW92">
        <v>77.62</v>
      </c>
      <c r="AX92">
        <v>10.19</v>
      </c>
      <c r="AY92">
        <v>30.72</v>
      </c>
      <c r="AZ92">
        <v>48.51</v>
      </c>
      <c r="BA92">
        <v>0</v>
      </c>
      <c r="BB92">
        <v>0</v>
      </c>
      <c r="BC92">
        <v>0</v>
      </c>
    </row>
    <row r="93" spans="7:55">
      <c r="G93" t="s">
        <v>135</v>
      </c>
      <c r="H93" s="73">
        <v>756.14</v>
      </c>
      <c r="I93" s="46">
        <v>393.86999999999995</v>
      </c>
      <c r="J93" s="46">
        <v>158.77000000000001</v>
      </c>
      <c r="K93" s="46">
        <v>63.06</v>
      </c>
      <c r="L93" s="46">
        <v>0</v>
      </c>
      <c r="M93" s="74">
        <v>0</v>
      </c>
      <c r="N93" s="73">
        <v>0</v>
      </c>
      <c r="O93" s="46">
        <v>30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20.37</v>
      </c>
      <c r="Y93">
        <v>48.51</v>
      </c>
      <c r="Z93">
        <v>19.23</v>
      </c>
      <c r="AA93">
        <v>58.64</v>
      </c>
      <c r="AB93">
        <v>0.78</v>
      </c>
      <c r="AC93">
        <v>36.61</v>
      </c>
      <c r="AD93">
        <v>22.31</v>
      </c>
      <c r="AE93">
        <v>63.06</v>
      </c>
      <c r="AF93">
        <v>23.28</v>
      </c>
      <c r="AG93">
        <v>148.58000000000001</v>
      </c>
      <c r="AH93">
        <v>5.05</v>
      </c>
      <c r="AI93">
        <v>0</v>
      </c>
      <c r="AJ93">
        <v>63.26</v>
      </c>
      <c r="AK93">
        <v>142.62</v>
      </c>
      <c r="AL93">
        <v>4.8499999999999996</v>
      </c>
      <c r="AM93">
        <v>175.68</v>
      </c>
      <c r="AN93">
        <v>0</v>
      </c>
      <c r="AO93">
        <v>107.98</v>
      </c>
      <c r="AP93">
        <v>19.690000000000001</v>
      </c>
      <c r="AQ93">
        <v>67.91</v>
      </c>
      <c r="AR93">
        <v>30</v>
      </c>
      <c r="AS93">
        <v>100.42</v>
      </c>
      <c r="AT93">
        <v>0</v>
      </c>
      <c r="AU93">
        <v>46.28</v>
      </c>
      <c r="AV93">
        <v>29.69</v>
      </c>
      <c r="AW93">
        <v>77.62</v>
      </c>
      <c r="AX93">
        <v>10.19</v>
      </c>
      <c r="AY93">
        <v>30.72</v>
      </c>
      <c r="AZ93">
        <v>48.51</v>
      </c>
      <c r="BA93">
        <v>0</v>
      </c>
      <c r="BB93">
        <v>0</v>
      </c>
      <c r="BC93">
        <v>0</v>
      </c>
    </row>
    <row r="94" spans="7:55">
      <c r="G94" t="s">
        <v>136</v>
      </c>
      <c r="H94" s="73">
        <v>756.14</v>
      </c>
      <c r="I94" s="46">
        <v>393.86999999999995</v>
      </c>
      <c r="J94" s="46">
        <v>158.77000000000001</v>
      </c>
      <c r="K94" s="46">
        <v>63.06</v>
      </c>
      <c r="L94" s="46">
        <v>0</v>
      </c>
      <c r="M94" s="74">
        <v>0</v>
      </c>
      <c r="N94" s="73">
        <v>0</v>
      </c>
      <c r="O94" s="46">
        <v>30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20.37</v>
      </c>
      <c r="Y94">
        <v>48.51</v>
      </c>
      <c r="Z94">
        <v>19.23</v>
      </c>
      <c r="AA94">
        <v>58.64</v>
      </c>
      <c r="AB94">
        <v>0.78</v>
      </c>
      <c r="AC94">
        <v>36.61</v>
      </c>
      <c r="AD94">
        <v>22.31</v>
      </c>
      <c r="AE94">
        <v>63.06</v>
      </c>
      <c r="AF94">
        <v>23.28</v>
      </c>
      <c r="AG94">
        <v>148.58000000000001</v>
      </c>
      <c r="AH94">
        <v>5.05</v>
      </c>
      <c r="AI94">
        <v>0</v>
      </c>
      <c r="AJ94">
        <v>63.26</v>
      </c>
      <c r="AK94">
        <v>142.62</v>
      </c>
      <c r="AL94">
        <v>4.8499999999999996</v>
      </c>
      <c r="AM94">
        <v>175.68</v>
      </c>
      <c r="AN94">
        <v>0</v>
      </c>
      <c r="AO94">
        <v>107.98</v>
      </c>
      <c r="AP94">
        <v>19.690000000000001</v>
      </c>
      <c r="AQ94">
        <v>67.91</v>
      </c>
      <c r="AR94">
        <v>30</v>
      </c>
      <c r="AS94">
        <v>100.42</v>
      </c>
      <c r="AT94">
        <v>0</v>
      </c>
      <c r="AU94">
        <v>46.28</v>
      </c>
      <c r="AV94">
        <v>29.69</v>
      </c>
      <c r="AW94">
        <v>77.62</v>
      </c>
      <c r="AX94">
        <v>10.19</v>
      </c>
      <c r="AY94">
        <v>30.72</v>
      </c>
      <c r="AZ94">
        <v>48.51</v>
      </c>
      <c r="BA94">
        <v>0</v>
      </c>
      <c r="BB94">
        <v>0</v>
      </c>
      <c r="BC94">
        <v>0</v>
      </c>
    </row>
    <row r="95" spans="7:55">
      <c r="G95" t="s">
        <v>137</v>
      </c>
      <c r="H95" s="73">
        <v>755.13</v>
      </c>
      <c r="I95" s="46">
        <v>393.86999999999995</v>
      </c>
      <c r="J95" s="46">
        <v>158.68</v>
      </c>
      <c r="K95" s="46">
        <v>63.06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20.37</v>
      </c>
      <c r="Y95">
        <v>48.51</v>
      </c>
      <c r="Z95">
        <v>19.23</v>
      </c>
      <c r="AA95">
        <v>58.64</v>
      </c>
      <c r="AB95">
        <v>0.78</v>
      </c>
      <c r="AC95">
        <v>36.61</v>
      </c>
      <c r="AD95">
        <v>22.31</v>
      </c>
      <c r="AE95">
        <v>63.06</v>
      </c>
      <c r="AF95">
        <v>23.28</v>
      </c>
      <c r="AG95">
        <v>148.58000000000001</v>
      </c>
      <c r="AH95">
        <v>4.04</v>
      </c>
      <c r="AI95">
        <v>0</v>
      </c>
      <c r="AJ95">
        <v>63.26</v>
      </c>
      <c r="AK95">
        <v>142.62</v>
      </c>
      <c r="AL95">
        <v>4.8499999999999996</v>
      </c>
      <c r="AM95">
        <v>175.68</v>
      </c>
      <c r="AN95">
        <v>0</v>
      </c>
      <c r="AO95">
        <v>107.98</v>
      </c>
      <c r="AP95">
        <v>19.690000000000001</v>
      </c>
      <c r="AQ95">
        <v>67.91</v>
      </c>
      <c r="AR95">
        <v>0</v>
      </c>
      <c r="AS95">
        <v>100.42</v>
      </c>
      <c r="AT95">
        <v>0</v>
      </c>
      <c r="AU95">
        <v>46.28</v>
      </c>
      <c r="AV95">
        <v>29.69</v>
      </c>
      <c r="AW95">
        <v>77.62</v>
      </c>
      <c r="AX95">
        <v>10.1</v>
      </c>
      <c r="AY95">
        <v>30.72</v>
      </c>
      <c r="AZ95">
        <v>48.51</v>
      </c>
      <c r="BA95">
        <v>0</v>
      </c>
      <c r="BB95">
        <v>0</v>
      </c>
      <c r="BC95">
        <v>0</v>
      </c>
    </row>
    <row r="96" spans="7:55">
      <c r="G96" t="s">
        <v>138</v>
      </c>
      <c r="H96" s="73">
        <v>755.13</v>
      </c>
      <c r="I96" s="46">
        <v>393.86999999999995</v>
      </c>
      <c r="J96" s="46">
        <v>158.68</v>
      </c>
      <c r="K96" s="46">
        <v>63.06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20.37</v>
      </c>
      <c r="Y96">
        <v>48.51</v>
      </c>
      <c r="Z96">
        <v>19.23</v>
      </c>
      <c r="AA96">
        <v>58.64</v>
      </c>
      <c r="AB96">
        <v>0.78</v>
      </c>
      <c r="AC96">
        <v>36.61</v>
      </c>
      <c r="AD96">
        <v>22.31</v>
      </c>
      <c r="AE96">
        <v>63.06</v>
      </c>
      <c r="AF96">
        <v>23.28</v>
      </c>
      <c r="AG96">
        <v>148.58000000000001</v>
      </c>
      <c r="AH96">
        <v>4.04</v>
      </c>
      <c r="AI96">
        <v>0</v>
      </c>
      <c r="AJ96">
        <v>63.26</v>
      </c>
      <c r="AK96">
        <v>142.62</v>
      </c>
      <c r="AL96">
        <v>4.8499999999999996</v>
      </c>
      <c r="AM96">
        <v>175.68</v>
      </c>
      <c r="AN96">
        <v>0</v>
      </c>
      <c r="AO96">
        <v>107.98</v>
      </c>
      <c r="AP96">
        <v>19.690000000000001</v>
      </c>
      <c r="AQ96">
        <v>67.91</v>
      </c>
      <c r="AR96">
        <v>0</v>
      </c>
      <c r="AS96">
        <v>100.42</v>
      </c>
      <c r="AT96">
        <v>0</v>
      </c>
      <c r="AU96">
        <v>46.28</v>
      </c>
      <c r="AV96">
        <v>29.69</v>
      </c>
      <c r="AW96">
        <v>77.62</v>
      </c>
      <c r="AX96">
        <v>10.1</v>
      </c>
      <c r="AY96">
        <v>30.72</v>
      </c>
      <c r="AZ96">
        <v>48.51</v>
      </c>
      <c r="BA96">
        <v>0</v>
      </c>
      <c r="BB96">
        <v>0</v>
      </c>
      <c r="BC96">
        <v>0</v>
      </c>
    </row>
    <row r="97" spans="1:133">
      <c r="G97" t="s">
        <v>139</v>
      </c>
      <c r="H97" s="73">
        <v>755.13</v>
      </c>
      <c r="I97" s="46">
        <v>393.86999999999995</v>
      </c>
      <c r="J97" s="46">
        <v>158.68</v>
      </c>
      <c r="K97" s="46">
        <v>63.06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20.37</v>
      </c>
      <c r="Y97">
        <v>48.51</v>
      </c>
      <c r="Z97">
        <v>19.23</v>
      </c>
      <c r="AA97">
        <v>58.64</v>
      </c>
      <c r="AB97">
        <v>0.78</v>
      </c>
      <c r="AC97">
        <v>36.61</v>
      </c>
      <c r="AD97">
        <v>22.31</v>
      </c>
      <c r="AE97">
        <v>63.06</v>
      </c>
      <c r="AF97">
        <v>23.28</v>
      </c>
      <c r="AG97">
        <v>148.58000000000001</v>
      </c>
      <c r="AH97">
        <v>4.04</v>
      </c>
      <c r="AI97">
        <v>0</v>
      </c>
      <c r="AJ97">
        <v>63.26</v>
      </c>
      <c r="AK97">
        <v>142.62</v>
      </c>
      <c r="AL97">
        <v>4.8499999999999996</v>
      </c>
      <c r="AM97">
        <v>175.68</v>
      </c>
      <c r="AN97">
        <v>0</v>
      </c>
      <c r="AO97">
        <v>107.98</v>
      </c>
      <c r="AP97">
        <v>19.690000000000001</v>
      </c>
      <c r="AQ97">
        <v>67.91</v>
      </c>
      <c r="AR97">
        <v>0</v>
      </c>
      <c r="AS97">
        <v>100.42</v>
      </c>
      <c r="AT97">
        <v>0</v>
      </c>
      <c r="AU97">
        <v>46.28</v>
      </c>
      <c r="AV97">
        <v>29.69</v>
      </c>
      <c r="AW97">
        <v>77.62</v>
      </c>
      <c r="AX97">
        <v>10.1</v>
      </c>
      <c r="AY97">
        <v>30.72</v>
      </c>
      <c r="AZ97">
        <v>48.51</v>
      </c>
      <c r="BA97">
        <v>0</v>
      </c>
      <c r="BB97">
        <v>0</v>
      </c>
      <c r="BC97">
        <v>0</v>
      </c>
    </row>
    <row r="98" spans="1:133">
      <c r="G98" t="s">
        <v>140</v>
      </c>
      <c r="H98" s="73">
        <v>755.13</v>
      </c>
      <c r="I98" s="46">
        <v>393.86999999999995</v>
      </c>
      <c r="J98" s="46">
        <v>158.68</v>
      </c>
      <c r="K98" s="46">
        <v>63.06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20.37</v>
      </c>
      <c r="Y98">
        <v>48.51</v>
      </c>
      <c r="Z98">
        <v>19.23</v>
      </c>
      <c r="AA98">
        <v>58.64</v>
      </c>
      <c r="AB98">
        <v>0.78</v>
      </c>
      <c r="AC98">
        <v>36.61</v>
      </c>
      <c r="AD98">
        <v>22.31</v>
      </c>
      <c r="AE98">
        <v>63.06</v>
      </c>
      <c r="AF98">
        <v>23.28</v>
      </c>
      <c r="AG98">
        <v>148.58000000000001</v>
      </c>
      <c r="AH98">
        <v>4.04</v>
      </c>
      <c r="AI98">
        <v>0</v>
      </c>
      <c r="AJ98">
        <v>63.26</v>
      </c>
      <c r="AK98">
        <v>142.62</v>
      </c>
      <c r="AL98">
        <v>4.8499999999999996</v>
      </c>
      <c r="AM98">
        <v>175.68</v>
      </c>
      <c r="AN98">
        <v>0</v>
      </c>
      <c r="AO98">
        <v>107.98</v>
      </c>
      <c r="AP98">
        <v>19.690000000000001</v>
      </c>
      <c r="AQ98">
        <v>67.91</v>
      </c>
      <c r="AR98">
        <v>0</v>
      </c>
      <c r="AS98">
        <v>100.42</v>
      </c>
      <c r="AT98">
        <v>0</v>
      </c>
      <c r="AU98">
        <v>46.28</v>
      </c>
      <c r="AV98">
        <v>29.69</v>
      </c>
      <c r="AW98">
        <v>77.62</v>
      </c>
      <c r="AX98">
        <v>10.1</v>
      </c>
      <c r="AY98">
        <v>30.72</v>
      </c>
      <c r="AZ98">
        <v>48.51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16.451270000000012</v>
      </c>
      <c r="I99" s="69">
        <f t="shared" ref="I99:BU99" si="1">SUM(I3:I98)/4000</f>
        <v>5.8195899999999945</v>
      </c>
      <c r="J99" s="69">
        <f t="shared" si="1"/>
        <v>3.7980300000000042</v>
      </c>
      <c r="K99" s="69">
        <f t="shared" si="1"/>
        <v>1.7075200000000026</v>
      </c>
      <c r="L99" s="69">
        <f t="shared" si="1"/>
        <v>5.887249999999998E-2</v>
      </c>
      <c r="M99" s="69">
        <f t="shared" si="1"/>
        <v>0</v>
      </c>
      <c r="N99" s="68">
        <f t="shared" si="1"/>
        <v>0</v>
      </c>
      <c r="O99" s="69">
        <f t="shared" si="1"/>
        <v>0.92500000000000004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0.108</v>
      </c>
      <c r="X99">
        <f t="shared" si="1"/>
        <v>0.48887999999999882</v>
      </c>
      <c r="Y99">
        <f t="shared" si="1"/>
        <v>1.1642400000000028</v>
      </c>
      <c r="Z99">
        <f t="shared" si="1"/>
        <v>0.46152000000000032</v>
      </c>
      <c r="AA99">
        <f t="shared" si="1"/>
        <v>0.52776000000000034</v>
      </c>
      <c r="AB99">
        <f t="shared" si="1"/>
        <v>1.9119999999999995E-2</v>
      </c>
      <c r="AC99">
        <f t="shared" si="1"/>
        <v>0.32948999999999984</v>
      </c>
      <c r="AD99">
        <f t="shared" si="1"/>
        <v>0.53543999999999903</v>
      </c>
      <c r="AE99">
        <f t="shared" si="1"/>
        <v>1.5134400000000023</v>
      </c>
      <c r="AF99">
        <f t="shared" si="1"/>
        <v>0.11473999999999995</v>
      </c>
      <c r="AG99">
        <f t="shared" si="1"/>
        <v>3.5659199999999989</v>
      </c>
      <c r="AH99">
        <f t="shared" si="1"/>
        <v>0.15946999999999986</v>
      </c>
      <c r="AI99">
        <f t="shared" si="1"/>
        <v>2.2000000000000003E-4</v>
      </c>
      <c r="AJ99">
        <f t="shared" si="1"/>
        <v>1.5182400000000034</v>
      </c>
      <c r="AK99">
        <f t="shared" si="1"/>
        <v>3.4228800000000064</v>
      </c>
      <c r="AL99">
        <f t="shared" si="1"/>
        <v>0.11640000000000018</v>
      </c>
      <c r="AM99">
        <f t="shared" si="1"/>
        <v>4.2163200000000041</v>
      </c>
      <c r="AN99">
        <f t="shared" si="1"/>
        <v>0.4366799999999999</v>
      </c>
      <c r="AO99">
        <f t="shared" si="1"/>
        <v>0.86384000000000005</v>
      </c>
      <c r="AP99">
        <f t="shared" si="1"/>
        <v>0.47256000000000092</v>
      </c>
      <c r="AQ99">
        <f t="shared" si="1"/>
        <v>1.629839999999998</v>
      </c>
      <c r="AR99">
        <f t="shared" si="1"/>
        <v>0.32500000000000001</v>
      </c>
      <c r="AS99">
        <f t="shared" si="1"/>
        <v>2.4100800000000011</v>
      </c>
      <c r="AT99">
        <f t="shared" si="1"/>
        <v>6.6000000000000003E-2</v>
      </c>
      <c r="AU99">
        <f t="shared" si="1"/>
        <v>0.37023999999999985</v>
      </c>
      <c r="AV99">
        <f t="shared" si="1"/>
        <v>0.26721000000000028</v>
      </c>
      <c r="AW99">
        <f t="shared" si="1"/>
        <v>1.8628799999999979</v>
      </c>
      <c r="AX99">
        <f t="shared" si="1"/>
        <v>0.23211000000000007</v>
      </c>
      <c r="AY99">
        <f t="shared" si="1"/>
        <v>0.73727999999999894</v>
      </c>
      <c r="AZ99">
        <f t="shared" si="1"/>
        <v>0.14552999999999999</v>
      </c>
      <c r="BA99">
        <f t="shared" si="1"/>
        <v>0.12807999999999994</v>
      </c>
      <c r="BB99">
        <f t="shared" si="1"/>
        <v>0.49199999999999999</v>
      </c>
      <c r="BC99">
        <f t="shared" si="1"/>
        <v>5.887249999999998E-2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45182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45182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549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106.72</v>
      </c>
      <c r="K3" s="53">
        <v>0</v>
      </c>
      <c r="L3" s="53">
        <v>5.82</v>
      </c>
      <c r="M3" s="72">
        <v>0</v>
      </c>
      <c r="N3" s="71">
        <v>-9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549</v>
      </c>
      <c r="U3" s="73">
        <v>-10</v>
      </c>
      <c r="V3" s="74">
        <v>112.54</v>
      </c>
      <c r="W3">
        <v>-9</v>
      </c>
      <c r="X3">
        <v>0</v>
      </c>
      <c r="Y3">
        <v>-1</v>
      </c>
      <c r="Z3">
        <v>5.82</v>
      </c>
      <c r="AA3">
        <v>0</v>
      </c>
      <c r="AB3">
        <v>0</v>
      </c>
      <c r="AC3">
        <v>106.72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106.72</v>
      </c>
      <c r="K4" s="46">
        <v>0</v>
      </c>
      <c r="L4" s="46">
        <v>5.82</v>
      </c>
      <c r="M4" s="74">
        <v>0</v>
      </c>
      <c r="N4" s="73">
        <v>-21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-22</v>
      </c>
      <c r="V4" s="74">
        <v>112.54</v>
      </c>
      <c r="W4">
        <v>-21</v>
      </c>
      <c r="X4">
        <v>0</v>
      </c>
      <c r="Y4">
        <v>-1</v>
      </c>
      <c r="Z4">
        <v>5.82</v>
      </c>
      <c r="AA4">
        <v>0</v>
      </c>
      <c r="AB4">
        <v>0</v>
      </c>
      <c r="AC4">
        <v>106.72</v>
      </c>
    </row>
    <row r="5" spans="1:29">
      <c r="G5" t="s">
        <v>47</v>
      </c>
      <c r="H5" s="73">
        <v>0</v>
      </c>
      <c r="I5" s="46">
        <v>0</v>
      </c>
      <c r="J5" s="46">
        <v>116.43</v>
      </c>
      <c r="K5" s="46">
        <v>0</v>
      </c>
      <c r="L5" s="46">
        <v>5.82</v>
      </c>
      <c r="M5" s="74">
        <v>0</v>
      </c>
      <c r="N5" s="73">
        <v>-18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-19</v>
      </c>
      <c r="V5" s="74">
        <v>122.25</v>
      </c>
      <c r="W5">
        <v>-18</v>
      </c>
      <c r="X5">
        <v>0</v>
      </c>
      <c r="Y5">
        <v>-1</v>
      </c>
      <c r="Z5">
        <v>5.82</v>
      </c>
      <c r="AA5">
        <v>0</v>
      </c>
      <c r="AB5">
        <v>0</v>
      </c>
      <c r="AC5">
        <v>116.43</v>
      </c>
    </row>
    <row r="6" spans="1:29">
      <c r="G6" t="s">
        <v>48</v>
      </c>
      <c r="H6" s="73">
        <v>0</v>
      </c>
      <c r="I6" s="46">
        <v>0</v>
      </c>
      <c r="J6" s="46">
        <v>116.43</v>
      </c>
      <c r="K6" s="46">
        <v>0</v>
      </c>
      <c r="L6" s="46">
        <v>5.82</v>
      </c>
      <c r="M6" s="74">
        <v>0</v>
      </c>
      <c r="N6" s="73">
        <v>-27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-28</v>
      </c>
      <c r="V6" s="74">
        <v>122.25</v>
      </c>
      <c r="W6">
        <v>-27</v>
      </c>
      <c r="X6">
        <v>0</v>
      </c>
      <c r="Y6">
        <v>-1</v>
      </c>
      <c r="Z6">
        <v>5.82</v>
      </c>
      <c r="AA6">
        <v>0</v>
      </c>
      <c r="AB6">
        <v>0</v>
      </c>
      <c r="AC6">
        <v>116.43</v>
      </c>
    </row>
    <row r="7" spans="1:29">
      <c r="G7" t="s">
        <v>49</v>
      </c>
      <c r="H7" s="73">
        <v>0</v>
      </c>
      <c r="I7" s="46">
        <v>0</v>
      </c>
      <c r="J7" s="46">
        <v>77.61</v>
      </c>
      <c r="K7" s="46">
        <v>0</v>
      </c>
      <c r="L7" s="46">
        <v>5.34</v>
      </c>
      <c r="M7" s="74">
        <v>0</v>
      </c>
      <c r="N7" s="73">
        <v>-1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82.95</v>
      </c>
      <c r="W7">
        <v>-1</v>
      </c>
      <c r="X7">
        <v>0</v>
      </c>
      <c r="Y7">
        <v>-1</v>
      </c>
      <c r="Z7">
        <v>5.34</v>
      </c>
      <c r="AA7">
        <v>0</v>
      </c>
      <c r="AB7">
        <v>0</v>
      </c>
      <c r="AC7">
        <v>77.61</v>
      </c>
    </row>
    <row r="8" spans="1:29">
      <c r="G8" t="s">
        <v>50</v>
      </c>
      <c r="H8" s="73">
        <v>0</v>
      </c>
      <c r="I8" s="46">
        <v>0</v>
      </c>
      <c r="J8" s="46">
        <v>72.760000000000005</v>
      </c>
      <c r="K8" s="46">
        <v>0</v>
      </c>
      <c r="L8" s="46">
        <v>5.34</v>
      </c>
      <c r="M8" s="74">
        <v>0</v>
      </c>
      <c r="N8" s="73">
        <v>-18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-19</v>
      </c>
      <c r="V8" s="74">
        <v>78.099999999999994</v>
      </c>
      <c r="W8">
        <v>-18</v>
      </c>
      <c r="X8">
        <v>0</v>
      </c>
      <c r="Y8">
        <v>-1</v>
      </c>
      <c r="Z8">
        <v>5.34</v>
      </c>
      <c r="AA8">
        <v>0</v>
      </c>
      <c r="AB8">
        <v>0</v>
      </c>
      <c r="AC8">
        <v>72.760000000000005</v>
      </c>
    </row>
    <row r="9" spans="1:29">
      <c r="G9" t="s">
        <v>51</v>
      </c>
      <c r="H9" s="73">
        <v>0</v>
      </c>
      <c r="I9" s="46">
        <v>0</v>
      </c>
      <c r="J9" s="46">
        <v>60.16</v>
      </c>
      <c r="K9" s="46">
        <v>0</v>
      </c>
      <c r="L9" s="46">
        <v>4.07</v>
      </c>
      <c r="M9" s="74">
        <v>0</v>
      </c>
      <c r="N9" s="73">
        <v>-51</v>
      </c>
      <c r="O9" s="46">
        <v>-8</v>
      </c>
      <c r="P9" s="46">
        <v>0</v>
      </c>
      <c r="Q9" s="46">
        <v>0</v>
      </c>
      <c r="R9" s="46">
        <v>0</v>
      </c>
      <c r="S9" s="74">
        <v>0</v>
      </c>
      <c r="U9" s="73">
        <v>-60</v>
      </c>
      <c r="V9" s="74">
        <v>64.23</v>
      </c>
      <c r="W9">
        <v>-51</v>
      </c>
      <c r="X9">
        <v>-8</v>
      </c>
      <c r="Y9">
        <v>-1</v>
      </c>
      <c r="Z9">
        <v>4.07</v>
      </c>
      <c r="AA9">
        <v>0</v>
      </c>
      <c r="AB9">
        <v>0</v>
      </c>
      <c r="AC9">
        <v>60.16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4.07</v>
      </c>
      <c r="M10" s="74">
        <v>0</v>
      </c>
      <c r="N10" s="73">
        <v>-54</v>
      </c>
      <c r="O10" s="46">
        <v>-38</v>
      </c>
      <c r="P10" s="46">
        <v>-80</v>
      </c>
      <c r="Q10" s="46">
        <v>0</v>
      </c>
      <c r="R10" s="46">
        <v>0</v>
      </c>
      <c r="S10" s="74">
        <v>0</v>
      </c>
      <c r="U10" s="73">
        <v>-173</v>
      </c>
      <c r="V10" s="74">
        <v>4.07</v>
      </c>
      <c r="W10">
        <v>-54</v>
      </c>
      <c r="X10">
        <v>-38</v>
      </c>
      <c r="Y10">
        <v>-1</v>
      </c>
      <c r="Z10">
        <v>4.07</v>
      </c>
      <c r="AA10">
        <v>0</v>
      </c>
      <c r="AB10">
        <v>0</v>
      </c>
      <c r="AC10">
        <v>-80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4.07</v>
      </c>
      <c r="M11" s="74">
        <v>0</v>
      </c>
      <c r="N11" s="73">
        <v>-77</v>
      </c>
      <c r="O11" s="46">
        <v>-43</v>
      </c>
      <c r="P11" s="46">
        <v>-30</v>
      </c>
      <c r="Q11" s="46">
        <v>0</v>
      </c>
      <c r="R11" s="46">
        <v>0</v>
      </c>
      <c r="S11" s="74">
        <v>0</v>
      </c>
      <c r="U11" s="73">
        <v>-151</v>
      </c>
      <c r="V11" s="74">
        <v>4.07</v>
      </c>
      <c r="W11">
        <v>-77</v>
      </c>
      <c r="X11">
        <v>-43</v>
      </c>
      <c r="Y11">
        <v>-1</v>
      </c>
      <c r="Z11">
        <v>4.07</v>
      </c>
      <c r="AA11">
        <v>0</v>
      </c>
      <c r="AB11">
        <v>0</v>
      </c>
      <c r="AC11">
        <v>-30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3.88</v>
      </c>
      <c r="M12" s="74">
        <v>0</v>
      </c>
      <c r="N12" s="73">
        <v>-64</v>
      </c>
      <c r="O12" s="46">
        <v>0</v>
      </c>
      <c r="P12" s="46">
        <v>-30</v>
      </c>
      <c r="Q12" s="46">
        <v>0</v>
      </c>
      <c r="R12" s="46">
        <v>0</v>
      </c>
      <c r="S12" s="74">
        <v>0</v>
      </c>
      <c r="U12" s="73">
        <v>-95</v>
      </c>
      <c r="V12" s="74">
        <v>3.88</v>
      </c>
      <c r="W12">
        <v>-64</v>
      </c>
      <c r="X12">
        <v>0</v>
      </c>
      <c r="Y12">
        <v>-1</v>
      </c>
      <c r="Z12">
        <v>3.88</v>
      </c>
      <c r="AA12">
        <v>0</v>
      </c>
      <c r="AB12">
        <v>0</v>
      </c>
      <c r="AC12">
        <v>-30</v>
      </c>
    </row>
    <row r="13" spans="1:29">
      <c r="G13" t="s">
        <v>55</v>
      </c>
      <c r="H13" s="73">
        <v>0</v>
      </c>
      <c r="I13" s="46">
        <v>0</v>
      </c>
      <c r="J13" s="46">
        <v>9.6999999999999993</v>
      </c>
      <c r="K13" s="46">
        <v>0</v>
      </c>
      <c r="L13" s="46">
        <v>3.88</v>
      </c>
      <c r="M13" s="74">
        <v>0</v>
      </c>
      <c r="N13" s="73">
        <v>-97</v>
      </c>
      <c r="O13" s="46">
        <v>-18</v>
      </c>
      <c r="P13" s="46">
        <v>0</v>
      </c>
      <c r="Q13" s="46">
        <v>0</v>
      </c>
      <c r="R13" s="46">
        <v>0</v>
      </c>
      <c r="S13" s="74">
        <v>0</v>
      </c>
      <c r="U13" s="73">
        <v>-116</v>
      </c>
      <c r="V13" s="74">
        <v>13.58</v>
      </c>
      <c r="W13">
        <v>-97</v>
      </c>
      <c r="X13">
        <v>-18</v>
      </c>
      <c r="Y13">
        <v>-1</v>
      </c>
      <c r="Z13">
        <v>3.88</v>
      </c>
      <c r="AA13">
        <v>0</v>
      </c>
      <c r="AB13">
        <v>0</v>
      </c>
      <c r="AC13">
        <v>9.6999999999999993</v>
      </c>
    </row>
    <row r="14" spans="1:29">
      <c r="G14" t="s">
        <v>56</v>
      </c>
      <c r="H14" s="73">
        <v>0</v>
      </c>
      <c r="I14" s="46">
        <v>0</v>
      </c>
      <c r="J14" s="46">
        <v>9.6999999999999993</v>
      </c>
      <c r="K14" s="46">
        <v>0</v>
      </c>
      <c r="L14" s="46">
        <v>3.4</v>
      </c>
      <c r="M14" s="74">
        <v>0</v>
      </c>
      <c r="N14" s="73">
        <v>-81</v>
      </c>
      <c r="O14" s="46">
        <v>-14</v>
      </c>
      <c r="P14" s="46">
        <v>0</v>
      </c>
      <c r="Q14" s="46">
        <v>0</v>
      </c>
      <c r="R14" s="46">
        <v>0</v>
      </c>
      <c r="S14" s="74">
        <v>0</v>
      </c>
      <c r="U14" s="73">
        <v>-96</v>
      </c>
      <c r="V14" s="74">
        <v>13.1</v>
      </c>
      <c r="W14">
        <v>-81</v>
      </c>
      <c r="X14">
        <v>-14</v>
      </c>
      <c r="Y14">
        <v>-1</v>
      </c>
      <c r="Z14">
        <v>3.4</v>
      </c>
      <c r="AA14">
        <v>0</v>
      </c>
      <c r="AB14">
        <v>0</v>
      </c>
      <c r="AC14">
        <v>9.6999999999999993</v>
      </c>
    </row>
    <row r="15" spans="1:29">
      <c r="G15" t="s">
        <v>57</v>
      </c>
      <c r="H15" s="73">
        <v>0</v>
      </c>
      <c r="I15" s="46">
        <v>9.6999999999999993</v>
      </c>
      <c r="J15" s="46">
        <v>9.6999999999999993</v>
      </c>
      <c r="K15" s="46">
        <v>0</v>
      </c>
      <c r="L15" s="46">
        <v>3.4</v>
      </c>
      <c r="M15" s="74">
        <v>0</v>
      </c>
      <c r="N15" s="73">
        <v>-88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-89</v>
      </c>
      <c r="V15" s="74">
        <v>22.8</v>
      </c>
      <c r="W15">
        <v>-88</v>
      </c>
      <c r="X15">
        <v>9.6999999999999993</v>
      </c>
      <c r="Y15">
        <v>-1</v>
      </c>
      <c r="Z15">
        <v>3.4</v>
      </c>
      <c r="AA15">
        <v>0</v>
      </c>
      <c r="AB15">
        <v>0</v>
      </c>
      <c r="AC15">
        <v>9.6999999999999993</v>
      </c>
    </row>
    <row r="16" spans="1:29">
      <c r="G16" t="s">
        <v>58</v>
      </c>
      <c r="H16" s="73">
        <v>0</v>
      </c>
      <c r="I16" s="46">
        <v>13.58</v>
      </c>
      <c r="J16" s="46">
        <v>9.6999999999999993</v>
      </c>
      <c r="K16" s="46">
        <v>0</v>
      </c>
      <c r="L16" s="46">
        <v>3.4</v>
      </c>
      <c r="M16" s="74">
        <v>0</v>
      </c>
      <c r="N16" s="73">
        <v>-97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-98</v>
      </c>
      <c r="V16" s="74">
        <v>26.68</v>
      </c>
      <c r="W16">
        <v>-97</v>
      </c>
      <c r="X16">
        <v>13.58</v>
      </c>
      <c r="Y16">
        <v>-1</v>
      </c>
      <c r="Z16">
        <v>3.4</v>
      </c>
      <c r="AA16">
        <v>0</v>
      </c>
      <c r="AB16">
        <v>0</v>
      </c>
      <c r="AC16">
        <v>9.6999999999999993</v>
      </c>
    </row>
    <row r="17" spans="7:29">
      <c r="G17" t="s">
        <v>59</v>
      </c>
      <c r="H17" s="73">
        <v>0</v>
      </c>
      <c r="I17" s="46">
        <v>14.55</v>
      </c>
      <c r="J17" s="46">
        <v>0</v>
      </c>
      <c r="K17" s="46">
        <v>0</v>
      </c>
      <c r="L17" s="46">
        <v>3.4</v>
      </c>
      <c r="M17" s="74">
        <v>0</v>
      </c>
      <c r="N17" s="73">
        <v>-57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-58</v>
      </c>
      <c r="V17" s="74">
        <v>17.95</v>
      </c>
      <c r="W17">
        <v>-57</v>
      </c>
      <c r="X17">
        <v>14.55</v>
      </c>
      <c r="Y17">
        <v>-1</v>
      </c>
      <c r="Z17">
        <v>3.4</v>
      </c>
      <c r="AA17">
        <v>0</v>
      </c>
      <c r="AB17">
        <v>0</v>
      </c>
      <c r="AC17">
        <v>0</v>
      </c>
    </row>
    <row r="18" spans="7:29">
      <c r="G18" t="s">
        <v>60</v>
      </c>
      <c r="H18" s="73">
        <v>0</v>
      </c>
      <c r="I18" s="46">
        <v>14.55</v>
      </c>
      <c r="J18" s="46">
        <v>0</v>
      </c>
      <c r="K18" s="46">
        <v>0</v>
      </c>
      <c r="L18" s="46">
        <v>3.4</v>
      </c>
      <c r="M18" s="74">
        <v>0</v>
      </c>
      <c r="N18" s="73">
        <v>-57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-58</v>
      </c>
      <c r="V18" s="74">
        <v>17.95</v>
      </c>
      <c r="W18">
        <v>-57</v>
      </c>
      <c r="X18">
        <v>14.55</v>
      </c>
      <c r="Y18">
        <v>-1</v>
      </c>
      <c r="Z18">
        <v>3.4</v>
      </c>
      <c r="AA18">
        <v>0</v>
      </c>
      <c r="AB18">
        <v>0</v>
      </c>
      <c r="AC18">
        <v>0</v>
      </c>
    </row>
    <row r="19" spans="7:29">
      <c r="G19" t="s">
        <v>61</v>
      </c>
      <c r="H19" s="73">
        <v>0</v>
      </c>
      <c r="I19" s="46">
        <v>19.399999999999999</v>
      </c>
      <c r="J19" s="46">
        <v>0</v>
      </c>
      <c r="K19" s="46">
        <v>0</v>
      </c>
      <c r="L19" s="46">
        <v>3.4</v>
      </c>
      <c r="M19" s="74">
        <v>0</v>
      </c>
      <c r="N19" s="73">
        <v>-62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-63</v>
      </c>
      <c r="V19" s="74">
        <v>22.8</v>
      </c>
      <c r="W19">
        <v>-62</v>
      </c>
      <c r="X19">
        <v>19.399999999999999</v>
      </c>
      <c r="Y19">
        <v>-1</v>
      </c>
      <c r="Z19">
        <v>3.4</v>
      </c>
      <c r="AA19">
        <v>0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19.399999999999999</v>
      </c>
      <c r="J20" s="46">
        <v>0</v>
      </c>
      <c r="K20" s="46">
        <v>0</v>
      </c>
      <c r="L20" s="46">
        <v>3.4</v>
      </c>
      <c r="M20" s="74">
        <v>0.1</v>
      </c>
      <c r="N20" s="73">
        <v>-62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-63</v>
      </c>
      <c r="V20" s="74">
        <v>22.9</v>
      </c>
      <c r="W20">
        <v>-62</v>
      </c>
      <c r="X20">
        <v>19.399999999999999</v>
      </c>
      <c r="Y20">
        <v>-1</v>
      </c>
      <c r="Z20">
        <v>3.4</v>
      </c>
      <c r="AA20">
        <v>0</v>
      </c>
      <c r="AB20">
        <v>0.1</v>
      </c>
      <c r="AC20">
        <v>0</v>
      </c>
    </row>
    <row r="21" spans="7:29">
      <c r="G21" t="s">
        <v>63</v>
      </c>
      <c r="H21" s="73">
        <v>0</v>
      </c>
      <c r="I21" s="46">
        <v>33.950000000000003</v>
      </c>
      <c r="J21" s="46">
        <v>0</v>
      </c>
      <c r="K21" s="46">
        <v>0</v>
      </c>
      <c r="L21" s="46">
        <v>3.4</v>
      </c>
      <c r="M21" s="74">
        <v>0</v>
      </c>
      <c r="N21" s="73">
        <v>-66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-67</v>
      </c>
      <c r="V21" s="74">
        <v>37.35</v>
      </c>
      <c r="W21">
        <v>-66</v>
      </c>
      <c r="X21">
        <v>33.950000000000003</v>
      </c>
      <c r="Y21">
        <v>-1</v>
      </c>
      <c r="Z21">
        <v>3.4</v>
      </c>
      <c r="AA21">
        <v>0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32.01</v>
      </c>
      <c r="J22" s="46">
        <v>0</v>
      </c>
      <c r="K22" s="46">
        <v>0</v>
      </c>
      <c r="L22" s="46">
        <v>3.4</v>
      </c>
      <c r="M22" s="74">
        <v>0</v>
      </c>
      <c r="N22" s="73">
        <v>-75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-76</v>
      </c>
      <c r="V22" s="74">
        <v>35.409999999999997</v>
      </c>
      <c r="W22">
        <v>-75</v>
      </c>
      <c r="X22">
        <v>32.01</v>
      </c>
      <c r="Y22">
        <v>-1</v>
      </c>
      <c r="Z22">
        <v>3.4</v>
      </c>
      <c r="AA22">
        <v>0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31.05</v>
      </c>
      <c r="J23" s="46">
        <v>0</v>
      </c>
      <c r="K23" s="46">
        <v>0</v>
      </c>
      <c r="L23" s="46">
        <v>4.07</v>
      </c>
      <c r="M23" s="74">
        <v>0.1</v>
      </c>
      <c r="N23" s="73">
        <v>-149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-150</v>
      </c>
      <c r="V23" s="74">
        <v>35.22</v>
      </c>
      <c r="W23">
        <v>-149</v>
      </c>
      <c r="X23">
        <v>31.05</v>
      </c>
      <c r="Y23">
        <v>-1</v>
      </c>
      <c r="Z23">
        <v>4.07</v>
      </c>
      <c r="AA23">
        <v>0</v>
      </c>
      <c r="AB23">
        <v>0.1</v>
      </c>
      <c r="AC23">
        <v>0</v>
      </c>
    </row>
    <row r="24" spans="7:29">
      <c r="G24" t="s">
        <v>66</v>
      </c>
      <c r="H24" s="73">
        <v>0</v>
      </c>
      <c r="I24" s="46">
        <v>31.04</v>
      </c>
      <c r="J24" s="46">
        <v>0</v>
      </c>
      <c r="K24" s="46">
        <v>0</v>
      </c>
      <c r="L24" s="46">
        <v>4.8499999999999996</v>
      </c>
      <c r="M24" s="74">
        <v>0.1</v>
      </c>
      <c r="N24" s="73">
        <v>-162</v>
      </c>
      <c r="O24" s="46">
        <v>0</v>
      </c>
      <c r="P24" s="46">
        <v>-98</v>
      </c>
      <c r="Q24" s="46">
        <v>0</v>
      </c>
      <c r="R24" s="46">
        <v>0</v>
      </c>
      <c r="S24" s="74">
        <v>0</v>
      </c>
      <c r="U24" s="73">
        <v>-261</v>
      </c>
      <c r="V24" s="74">
        <v>35.99</v>
      </c>
      <c r="W24">
        <v>-162</v>
      </c>
      <c r="X24">
        <v>31.04</v>
      </c>
      <c r="Y24">
        <v>-1</v>
      </c>
      <c r="Z24">
        <v>4.8499999999999996</v>
      </c>
      <c r="AA24">
        <v>0</v>
      </c>
      <c r="AB24">
        <v>0.1</v>
      </c>
      <c r="AC24">
        <v>-98</v>
      </c>
    </row>
    <row r="25" spans="7:29">
      <c r="G25" t="s">
        <v>67</v>
      </c>
      <c r="H25" s="73">
        <v>0</v>
      </c>
      <c r="I25" s="46">
        <v>30.66</v>
      </c>
      <c r="J25" s="46">
        <v>93.83</v>
      </c>
      <c r="K25" s="46">
        <v>0</v>
      </c>
      <c r="L25" s="46">
        <v>5.58</v>
      </c>
      <c r="M25" s="74">
        <v>0</v>
      </c>
      <c r="N25" s="73">
        <v>-143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-144</v>
      </c>
      <c r="V25" s="74">
        <v>130.07</v>
      </c>
      <c r="W25">
        <v>-143</v>
      </c>
      <c r="X25">
        <v>30.66</v>
      </c>
      <c r="Y25">
        <v>-1</v>
      </c>
      <c r="Z25">
        <v>5.58</v>
      </c>
      <c r="AA25">
        <v>0</v>
      </c>
      <c r="AB25">
        <v>0</v>
      </c>
      <c r="AC25">
        <v>93.83</v>
      </c>
    </row>
    <row r="26" spans="7:29">
      <c r="G26" t="s">
        <v>68</v>
      </c>
      <c r="H26" s="73">
        <v>0</v>
      </c>
      <c r="I26" s="46">
        <v>30.08</v>
      </c>
      <c r="J26" s="46">
        <v>101.87</v>
      </c>
      <c r="K26" s="46">
        <v>0</v>
      </c>
      <c r="L26" s="46">
        <v>5.82</v>
      </c>
      <c r="M26" s="74">
        <v>0.1</v>
      </c>
      <c r="N26" s="73">
        <v>-142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-143</v>
      </c>
      <c r="V26" s="74">
        <v>137.87</v>
      </c>
      <c r="W26">
        <v>-142</v>
      </c>
      <c r="X26">
        <v>30.08</v>
      </c>
      <c r="Y26">
        <v>-1</v>
      </c>
      <c r="Z26">
        <v>5.82</v>
      </c>
      <c r="AA26">
        <v>0</v>
      </c>
      <c r="AB26">
        <v>0.1</v>
      </c>
      <c r="AC26">
        <v>101.87</v>
      </c>
    </row>
    <row r="27" spans="7:29">
      <c r="G27" t="s">
        <v>69</v>
      </c>
      <c r="H27" s="73">
        <v>0</v>
      </c>
      <c r="I27" s="46">
        <v>12.61</v>
      </c>
      <c r="J27" s="46">
        <v>87.32</v>
      </c>
      <c r="K27" s="46">
        <v>0</v>
      </c>
      <c r="L27" s="46">
        <v>6.5</v>
      </c>
      <c r="M27" s="74">
        <v>0.1</v>
      </c>
      <c r="N27" s="73">
        <v>-73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-74</v>
      </c>
      <c r="V27" s="74">
        <v>106.53</v>
      </c>
      <c r="W27">
        <v>-73</v>
      </c>
      <c r="X27">
        <v>12.61</v>
      </c>
      <c r="Y27">
        <v>-1</v>
      </c>
      <c r="Z27">
        <v>6.5</v>
      </c>
      <c r="AA27">
        <v>0</v>
      </c>
      <c r="AB27">
        <v>0.1</v>
      </c>
      <c r="AC27">
        <v>87.32</v>
      </c>
    </row>
    <row r="28" spans="7:29">
      <c r="G28" t="s">
        <v>70</v>
      </c>
      <c r="H28" s="73">
        <v>0</v>
      </c>
      <c r="I28" s="46">
        <v>15.9</v>
      </c>
      <c r="J28" s="46">
        <v>75.33</v>
      </c>
      <c r="K28" s="46">
        <v>0</v>
      </c>
      <c r="L28" s="46">
        <v>5.86</v>
      </c>
      <c r="M28" s="74">
        <v>0.09</v>
      </c>
      <c r="N28" s="73">
        <v>-44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-45</v>
      </c>
      <c r="V28" s="74">
        <v>97.18</v>
      </c>
      <c r="W28">
        <v>-44</v>
      </c>
      <c r="X28">
        <v>15.9</v>
      </c>
      <c r="Y28">
        <v>-1</v>
      </c>
      <c r="Z28">
        <v>5.86</v>
      </c>
      <c r="AA28">
        <v>0</v>
      </c>
      <c r="AB28">
        <v>0.09</v>
      </c>
      <c r="AC28">
        <v>75.33</v>
      </c>
    </row>
    <row r="29" spans="7:29">
      <c r="G29" t="s">
        <v>71</v>
      </c>
      <c r="H29" s="73">
        <v>0</v>
      </c>
      <c r="I29" s="46">
        <v>18.79</v>
      </c>
      <c r="J29" s="46">
        <v>105.22</v>
      </c>
      <c r="K29" s="46">
        <v>0</v>
      </c>
      <c r="L29" s="46">
        <v>5.86</v>
      </c>
      <c r="M29" s="74">
        <v>3.69</v>
      </c>
      <c r="N29" s="73">
        <v>-43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-44</v>
      </c>
      <c r="V29" s="74">
        <v>133.56</v>
      </c>
      <c r="W29">
        <v>-43</v>
      </c>
      <c r="X29">
        <v>18.79</v>
      </c>
      <c r="Y29">
        <v>-1</v>
      </c>
      <c r="Z29">
        <v>5.86</v>
      </c>
      <c r="AA29">
        <v>0</v>
      </c>
      <c r="AB29">
        <v>3.69</v>
      </c>
      <c r="AC29">
        <v>105.22</v>
      </c>
    </row>
    <row r="30" spans="7:29">
      <c r="G30" t="s">
        <v>72</v>
      </c>
      <c r="H30" s="73">
        <v>0</v>
      </c>
      <c r="I30" s="46">
        <v>10.33</v>
      </c>
      <c r="J30" s="46">
        <v>90.38</v>
      </c>
      <c r="K30" s="46">
        <v>0</v>
      </c>
      <c r="L30" s="46">
        <v>5.49</v>
      </c>
      <c r="M30" s="74">
        <v>1.75</v>
      </c>
      <c r="N30" s="73">
        <v>-70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-71</v>
      </c>
      <c r="V30" s="74">
        <v>107.95</v>
      </c>
      <c r="W30">
        <v>-70</v>
      </c>
      <c r="X30">
        <v>10.33</v>
      </c>
      <c r="Y30">
        <v>-1</v>
      </c>
      <c r="Z30">
        <v>5.49</v>
      </c>
      <c r="AA30">
        <v>0</v>
      </c>
      <c r="AB30">
        <v>1.75</v>
      </c>
      <c r="AC30">
        <v>90.38</v>
      </c>
    </row>
    <row r="31" spans="7:29">
      <c r="G31" t="s">
        <v>73</v>
      </c>
      <c r="H31" s="73">
        <v>0</v>
      </c>
      <c r="I31" s="46">
        <v>24.01</v>
      </c>
      <c r="J31" s="46">
        <v>157.04</v>
      </c>
      <c r="K31" s="46">
        <v>0</v>
      </c>
      <c r="L31" s="46">
        <v>7.58</v>
      </c>
      <c r="M31" s="74">
        <v>2.86</v>
      </c>
      <c r="N31" s="73">
        <v>-77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-78</v>
      </c>
      <c r="V31" s="74">
        <v>191.49</v>
      </c>
      <c r="W31">
        <v>-77</v>
      </c>
      <c r="X31">
        <v>24.01</v>
      </c>
      <c r="Y31">
        <v>-1</v>
      </c>
      <c r="Z31">
        <v>7.58</v>
      </c>
      <c r="AA31">
        <v>0</v>
      </c>
      <c r="AB31">
        <v>2.86</v>
      </c>
      <c r="AC31">
        <v>157.04</v>
      </c>
    </row>
    <row r="32" spans="7:29">
      <c r="G32" t="s">
        <v>74</v>
      </c>
      <c r="H32" s="73">
        <v>0</v>
      </c>
      <c r="I32" s="46">
        <v>25.23</v>
      </c>
      <c r="J32" s="46">
        <v>164.93</v>
      </c>
      <c r="K32" s="46">
        <v>0</v>
      </c>
      <c r="L32" s="46">
        <v>8.25</v>
      </c>
      <c r="M32" s="74">
        <v>0.57999999999999996</v>
      </c>
      <c r="N32" s="73">
        <v>-78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-79</v>
      </c>
      <c r="V32" s="74">
        <v>198.99</v>
      </c>
      <c r="W32">
        <v>-78</v>
      </c>
      <c r="X32">
        <v>25.23</v>
      </c>
      <c r="Y32">
        <v>-1</v>
      </c>
      <c r="Z32">
        <v>8.25</v>
      </c>
      <c r="AA32">
        <v>0</v>
      </c>
      <c r="AB32">
        <v>0.57999999999999996</v>
      </c>
      <c r="AC32">
        <v>164.93</v>
      </c>
    </row>
    <row r="33" spans="7:29">
      <c r="G33" t="s">
        <v>75</v>
      </c>
      <c r="H33" s="73">
        <v>0</v>
      </c>
      <c r="I33" s="46">
        <v>40.75</v>
      </c>
      <c r="J33" s="46">
        <v>119.33</v>
      </c>
      <c r="K33" s="46">
        <v>0</v>
      </c>
      <c r="L33" s="46">
        <v>8.73</v>
      </c>
      <c r="M33" s="74">
        <v>0</v>
      </c>
      <c r="N33" s="73">
        <v>-76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-77</v>
      </c>
      <c r="V33" s="74">
        <v>168.81</v>
      </c>
      <c r="W33">
        <v>-76</v>
      </c>
      <c r="X33">
        <v>40.75</v>
      </c>
      <c r="Y33">
        <v>-1</v>
      </c>
      <c r="Z33">
        <v>8.73</v>
      </c>
      <c r="AA33">
        <v>0</v>
      </c>
      <c r="AB33">
        <v>0</v>
      </c>
      <c r="AC33">
        <v>119.33</v>
      </c>
    </row>
    <row r="34" spans="7:29">
      <c r="G34" t="s">
        <v>76</v>
      </c>
      <c r="H34" s="73">
        <v>0</v>
      </c>
      <c r="I34" s="46">
        <v>38.81</v>
      </c>
      <c r="J34" s="46">
        <v>119.33</v>
      </c>
      <c r="K34" s="46">
        <v>0</v>
      </c>
      <c r="L34" s="46">
        <v>8.25</v>
      </c>
      <c r="M34" s="74">
        <v>0</v>
      </c>
      <c r="N34" s="73">
        <v>-67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-68</v>
      </c>
      <c r="V34" s="74">
        <v>166.39</v>
      </c>
      <c r="W34">
        <v>-67</v>
      </c>
      <c r="X34">
        <v>38.81</v>
      </c>
      <c r="Y34">
        <v>-1</v>
      </c>
      <c r="Z34">
        <v>8.25</v>
      </c>
      <c r="AA34">
        <v>0</v>
      </c>
      <c r="AB34">
        <v>0</v>
      </c>
      <c r="AC34">
        <v>119.33</v>
      </c>
    </row>
    <row r="35" spans="7:29">
      <c r="G35" t="s">
        <v>77</v>
      </c>
      <c r="H35" s="73">
        <v>0</v>
      </c>
      <c r="I35" s="46">
        <v>74.709999999999994</v>
      </c>
      <c r="J35" s="46">
        <v>97.01</v>
      </c>
      <c r="K35" s="46">
        <v>0</v>
      </c>
      <c r="L35" s="46">
        <v>8.73</v>
      </c>
      <c r="M35" s="74">
        <v>0.1</v>
      </c>
      <c r="N35" s="73">
        <v>-43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-44</v>
      </c>
      <c r="V35" s="74">
        <v>180.55</v>
      </c>
      <c r="W35">
        <v>-43</v>
      </c>
      <c r="X35">
        <v>74.709999999999994</v>
      </c>
      <c r="Y35">
        <v>-1</v>
      </c>
      <c r="Z35">
        <v>8.73</v>
      </c>
      <c r="AA35">
        <v>0</v>
      </c>
      <c r="AB35">
        <v>0.1</v>
      </c>
      <c r="AC35">
        <v>97.01</v>
      </c>
    </row>
    <row r="36" spans="7:29">
      <c r="G36" t="s">
        <v>78</v>
      </c>
      <c r="H36" s="73">
        <v>0</v>
      </c>
      <c r="I36" s="46">
        <v>87.32</v>
      </c>
      <c r="J36" s="46">
        <v>126.13</v>
      </c>
      <c r="K36" s="46">
        <v>0</v>
      </c>
      <c r="L36" s="46">
        <v>8.73</v>
      </c>
      <c r="M36" s="74">
        <v>0</v>
      </c>
      <c r="N36" s="73">
        <v>-9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-10</v>
      </c>
      <c r="V36" s="74">
        <v>222.18</v>
      </c>
      <c r="W36">
        <v>-9</v>
      </c>
      <c r="X36">
        <v>87.32</v>
      </c>
      <c r="Y36">
        <v>-1</v>
      </c>
      <c r="Z36">
        <v>8.73</v>
      </c>
      <c r="AA36">
        <v>0</v>
      </c>
      <c r="AB36">
        <v>0</v>
      </c>
      <c r="AC36">
        <v>126.13</v>
      </c>
    </row>
    <row r="37" spans="7:29">
      <c r="G37" t="s">
        <v>79</v>
      </c>
      <c r="H37" s="73">
        <v>0</v>
      </c>
      <c r="I37" s="46">
        <v>108.67</v>
      </c>
      <c r="J37" s="46">
        <v>58.21</v>
      </c>
      <c r="K37" s="46">
        <v>0</v>
      </c>
      <c r="L37" s="46">
        <v>8.73</v>
      </c>
      <c r="M37" s="74">
        <v>0</v>
      </c>
      <c r="N37" s="73">
        <v>-15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-16</v>
      </c>
      <c r="V37" s="74">
        <v>175.61</v>
      </c>
      <c r="W37">
        <v>-15</v>
      </c>
      <c r="X37">
        <v>108.67</v>
      </c>
      <c r="Y37">
        <v>-1</v>
      </c>
      <c r="Z37">
        <v>8.73</v>
      </c>
      <c r="AA37">
        <v>0</v>
      </c>
      <c r="AB37">
        <v>0</v>
      </c>
      <c r="AC37">
        <v>58.21</v>
      </c>
    </row>
    <row r="38" spans="7:29">
      <c r="G38" t="s">
        <v>80</v>
      </c>
      <c r="H38" s="73">
        <v>0</v>
      </c>
      <c r="I38" s="46">
        <v>73.73</v>
      </c>
      <c r="J38" s="46">
        <v>0</v>
      </c>
      <c r="K38" s="46">
        <v>0</v>
      </c>
      <c r="L38" s="46">
        <v>9.51</v>
      </c>
      <c r="M38" s="74">
        <v>0</v>
      </c>
      <c r="N38" s="73">
        <v>-28</v>
      </c>
      <c r="O38" s="46">
        <v>0</v>
      </c>
      <c r="P38" s="46">
        <v>-105</v>
      </c>
      <c r="Q38" s="46">
        <v>0</v>
      </c>
      <c r="R38" s="46">
        <v>0</v>
      </c>
      <c r="S38" s="74">
        <v>0</v>
      </c>
      <c r="U38" s="73">
        <v>-134</v>
      </c>
      <c r="V38" s="74">
        <v>83.24</v>
      </c>
      <c r="W38">
        <v>-28</v>
      </c>
      <c r="X38">
        <v>73.73</v>
      </c>
      <c r="Y38">
        <v>-1</v>
      </c>
      <c r="Z38">
        <v>9.51</v>
      </c>
      <c r="AA38">
        <v>0</v>
      </c>
      <c r="AB38">
        <v>0</v>
      </c>
      <c r="AC38">
        <v>-105</v>
      </c>
    </row>
    <row r="39" spans="7:29">
      <c r="G39" t="s">
        <v>81</v>
      </c>
      <c r="H39" s="73">
        <v>0</v>
      </c>
      <c r="I39" s="46">
        <v>67.91</v>
      </c>
      <c r="J39" s="46">
        <v>0</v>
      </c>
      <c r="K39" s="46">
        <v>0</v>
      </c>
      <c r="L39" s="46">
        <v>9.2200000000000006</v>
      </c>
      <c r="M39" s="74">
        <v>0</v>
      </c>
      <c r="N39" s="73">
        <v>-43</v>
      </c>
      <c r="O39" s="46">
        <v>0</v>
      </c>
      <c r="P39" s="46">
        <v>-15</v>
      </c>
      <c r="Q39" s="46">
        <v>0</v>
      </c>
      <c r="R39" s="46">
        <v>0</v>
      </c>
      <c r="S39" s="74">
        <v>0</v>
      </c>
      <c r="U39" s="73">
        <v>-59</v>
      </c>
      <c r="V39" s="74">
        <v>77.13</v>
      </c>
      <c r="W39">
        <v>-43</v>
      </c>
      <c r="X39">
        <v>67.91</v>
      </c>
      <c r="Y39">
        <v>-1</v>
      </c>
      <c r="Z39">
        <v>9.2200000000000006</v>
      </c>
      <c r="AA39">
        <v>0</v>
      </c>
      <c r="AB39">
        <v>0</v>
      </c>
      <c r="AC39">
        <v>-15</v>
      </c>
    </row>
    <row r="40" spans="7:29">
      <c r="G40" t="s">
        <v>82</v>
      </c>
      <c r="H40" s="73">
        <v>0</v>
      </c>
      <c r="I40" s="46">
        <v>59.18</v>
      </c>
      <c r="J40" s="46">
        <v>19.399999999999999</v>
      </c>
      <c r="K40" s="46">
        <v>0</v>
      </c>
      <c r="L40" s="46">
        <v>10.48</v>
      </c>
      <c r="M40" s="74">
        <v>0</v>
      </c>
      <c r="N40" s="73">
        <v>-45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-46</v>
      </c>
      <c r="V40" s="74">
        <v>89.06</v>
      </c>
      <c r="W40">
        <v>-45</v>
      </c>
      <c r="X40">
        <v>59.18</v>
      </c>
      <c r="Y40">
        <v>-1</v>
      </c>
      <c r="Z40">
        <v>10.48</v>
      </c>
      <c r="AA40">
        <v>0</v>
      </c>
      <c r="AB40">
        <v>0</v>
      </c>
      <c r="AC40">
        <v>19.399999999999999</v>
      </c>
    </row>
    <row r="41" spans="7:29">
      <c r="G41" t="s">
        <v>83</v>
      </c>
      <c r="H41" s="73">
        <v>0</v>
      </c>
      <c r="I41" s="46">
        <v>92.16</v>
      </c>
      <c r="J41" s="46">
        <v>29.11</v>
      </c>
      <c r="K41" s="46">
        <v>0</v>
      </c>
      <c r="L41" s="46">
        <v>11.45</v>
      </c>
      <c r="M41" s="74">
        <v>0</v>
      </c>
      <c r="N41" s="73">
        <v>-37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-38</v>
      </c>
      <c r="V41" s="74">
        <v>132.72</v>
      </c>
      <c r="W41">
        <v>-37</v>
      </c>
      <c r="X41">
        <v>92.16</v>
      </c>
      <c r="Y41">
        <v>-1</v>
      </c>
      <c r="Z41">
        <v>11.45</v>
      </c>
      <c r="AA41">
        <v>0</v>
      </c>
      <c r="AB41">
        <v>0</v>
      </c>
      <c r="AC41">
        <v>29.11</v>
      </c>
    </row>
    <row r="42" spans="7:29">
      <c r="G42" t="s">
        <v>84</v>
      </c>
      <c r="H42" s="73">
        <v>0</v>
      </c>
      <c r="I42" s="46">
        <v>52.39</v>
      </c>
      <c r="J42" s="46">
        <v>19.399999999999999</v>
      </c>
      <c r="K42" s="46">
        <v>0</v>
      </c>
      <c r="L42" s="46">
        <v>11.16</v>
      </c>
      <c r="M42" s="74">
        <v>0</v>
      </c>
      <c r="N42" s="73">
        <v>-41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-42</v>
      </c>
      <c r="V42" s="74">
        <v>82.95</v>
      </c>
      <c r="W42">
        <v>-41</v>
      </c>
      <c r="X42">
        <v>52.39</v>
      </c>
      <c r="Y42">
        <v>-1</v>
      </c>
      <c r="Z42">
        <v>11.16</v>
      </c>
      <c r="AA42">
        <v>0</v>
      </c>
      <c r="AB42">
        <v>0</v>
      </c>
      <c r="AC42">
        <v>19.399999999999999</v>
      </c>
    </row>
    <row r="43" spans="7:29">
      <c r="G43" t="s">
        <v>85</v>
      </c>
      <c r="H43" s="73">
        <v>5.82</v>
      </c>
      <c r="I43" s="46">
        <v>43.66</v>
      </c>
      <c r="J43" s="46">
        <v>0</v>
      </c>
      <c r="K43" s="46">
        <v>0</v>
      </c>
      <c r="L43" s="46">
        <v>12.61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</v>
      </c>
      <c r="V43" s="74">
        <v>62.09</v>
      </c>
      <c r="W43">
        <v>5.82</v>
      </c>
      <c r="X43">
        <v>43.66</v>
      </c>
      <c r="Y43">
        <v>-1</v>
      </c>
      <c r="Z43">
        <v>12.61</v>
      </c>
      <c r="AA43">
        <v>0</v>
      </c>
      <c r="AB43">
        <v>0</v>
      </c>
      <c r="AC43">
        <v>0</v>
      </c>
    </row>
    <row r="44" spans="7:29">
      <c r="G44" t="s">
        <v>86</v>
      </c>
      <c r="H44" s="73">
        <v>20.37</v>
      </c>
      <c r="I44" s="46">
        <v>41.73</v>
      </c>
      <c r="J44" s="46">
        <v>0</v>
      </c>
      <c r="K44" s="46">
        <v>0</v>
      </c>
      <c r="L44" s="46">
        <v>12.61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</v>
      </c>
      <c r="V44" s="74">
        <v>74.709999999999994</v>
      </c>
      <c r="W44">
        <v>20.37</v>
      </c>
      <c r="X44">
        <v>41.73</v>
      </c>
      <c r="Y44">
        <v>-1</v>
      </c>
      <c r="Z44">
        <v>12.61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39.78</v>
      </c>
      <c r="I45" s="46">
        <v>56.27</v>
      </c>
      <c r="J45" s="46">
        <v>0</v>
      </c>
      <c r="K45" s="46">
        <v>0</v>
      </c>
      <c r="L45" s="46">
        <v>14.55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110.6</v>
      </c>
      <c r="W45">
        <v>39.78</v>
      </c>
      <c r="X45">
        <v>56.27</v>
      </c>
      <c r="Y45">
        <v>-1</v>
      </c>
      <c r="Z45">
        <v>14.55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37.840000000000003</v>
      </c>
      <c r="I46" s="46">
        <v>55.3</v>
      </c>
      <c r="J46" s="46">
        <v>0</v>
      </c>
      <c r="K46" s="46">
        <v>0</v>
      </c>
      <c r="L46" s="46">
        <v>14.55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107.69</v>
      </c>
      <c r="W46">
        <v>37.840000000000003</v>
      </c>
      <c r="X46">
        <v>55.3</v>
      </c>
      <c r="Y46">
        <v>-1</v>
      </c>
      <c r="Z46">
        <v>14.55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0</v>
      </c>
      <c r="I47" s="46">
        <v>39.78</v>
      </c>
      <c r="J47" s="46">
        <v>0</v>
      </c>
      <c r="K47" s="46">
        <v>0</v>
      </c>
      <c r="L47" s="46">
        <v>14.55</v>
      </c>
      <c r="M47" s="74">
        <v>0</v>
      </c>
      <c r="N47" s="73">
        <v>0</v>
      </c>
      <c r="O47" s="46">
        <v>0</v>
      </c>
      <c r="P47" s="46">
        <v>-30</v>
      </c>
      <c r="Q47" s="46">
        <v>0</v>
      </c>
      <c r="R47" s="46">
        <v>0</v>
      </c>
      <c r="S47" s="74">
        <v>0</v>
      </c>
      <c r="U47" s="73">
        <v>-31</v>
      </c>
      <c r="V47" s="74">
        <v>54.33</v>
      </c>
      <c r="W47">
        <v>0</v>
      </c>
      <c r="X47">
        <v>39.78</v>
      </c>
      <c r="Y47">
        <v>-1</v>
      </c>
      <c r="Z47">
        <v>14.55</v>
      </c>
      <c r="AA47">
        <v>0</v>
      </c>
      <c r="AB47">
        <v>0</v>
      </c>
      <c r="AC47">
        <v>-30</v>
      </c>
    </row>
    <row r="48" spans="7:29">
      <c r="G48" t="s">
        <v>90</v>
      </c>
      <c r="H48" s="73">
        <v>0</v>
      </c>
      <c r="I48" s="46">
        <v>38.81</v>
      </c>
      <c r="J48" s="46">
        <v>0</v>
      </c>
      <c r="K48" s="46">
        <v>0</v>
      </c>
      <c r="L48" s="46">
        <v>13.58</v>
      </c>
      <c r="M48" s="74">
        <v>0</v>
      </c>
      <c r="N48" s="73">
        <v>-18</v>
      </c>
      <c r="O48" s="46">
        <v>0</v>
      </c>
      <c r="P48" s="46">
        <v>-30</v>
      </c>
      <c r="Q48" s="46">
        <v>0</v>
      </c>
      <c r="R48" s="46">
        <v>0</v>
      </c>
      <c r="S48" s="74">
        <v>0</v>
      </c>
      <c r="U48" s="73">
        <v>-49</v>
      </c>
      <c r="V48" s="74">
        <v>52.39</v>
      </c>
      <c r="W48">
        <v>-18</v>
      </c>
      <c r="X48">
        <v>38.81</v>
      </c>
      <c r="Y48">
        <v>-1</v>
      </c>
      <c r="Z48">
        <v>13.58</v>
      </c>
      <c r="AA48">
        <v>0</v>
      </c>
      <c r="AB48">
        <v>0</v>
      </c>
      <c r="AC48">
        <v>-30</v>
      </c>
    </row>
    <row r="49" spans="7:29">
      <c r="G49" t="s">
        <v>91</v>
      </c>
      <c r="H49" s="73">
        <v>31.05</v>
      </c>
      <c r="I49" s="46">
        <v>30.08</v>
      </c>
      <c r="J49" s="46">
        <v>43.65</v>
      </c>
      <c r="K49" s="46">
        <v>0</v>
      </c>
      <c r="L49" s="46">
        <v>14.07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118.85</v>
      </c>
      <c r="W49">
        <v>31.05</v>
      </c>
      <c r="X49">
        <v>30.08</v>
      </c>
      <c r="Y49">
        <v>-1</v>
      </c>
      <c r="Z49">
        <v>14.07</v>
      </c>
      <c r="AA49">
        <v>0</v>
      </c>
      <c r="AB49">
        <v>0</v>
      </c>
      <c r="AC49">
        <v>43.65</v>
      </c>
    </row>
    <row r="50" spans="7:29">
      <c r="G50" t="s">
        <v>92</v>
      </c>
      <c r="H50" s="73">
        <v>29.11</v>
      </c>
      <c r="I50" s="46">
        <v>22.31</v>
      </c>
      <c r="J50" s="46">
        <v>38.81</v>
      </c>
      <c r="K50" s="46">
        <v>0</v>
      </c>
      <c r="L50" s="46">
        <v>15.52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105.75</v>
      </c>
      <c r="W50">
        <v>29.11</v>
      </c>
      <c r="X50">
        <v>22.31</v>
      </c>
      <c r="Y50">
        <v>-1</v>
      </c>
      <c r="Z50">
        <v>15.52</v>
      </c>
      <c r="AA50">
        <v>0</v>
      </c>
      <c r="AB50">
        <v>0</v>
      </c>
      <c r="AC50">
        <v>38.81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14.55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14.55</v>
      </c>
      <c r="W51">
        <v>0</v>
      </c>
      <c r="X51">
        <v>0</v>
      </c>
      <c r="Y51">
        <v>-1</v>
      </c>
      <c r="Z51">
        <v>14.55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12.61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12.61</v>
      </c>
      <c r="W52">
        <v>0</v>
      </c>
      <c r="X52">
        <v>0</v>
      </c>
      <c r="Y52">
        <v>-1</v>
      </c>
      <c r="Z52">
        <v>12.61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24.25</v>
      </c>
      <c r="J53" s="46">
        <v>0</v>
      </c>
      <c r="K53" s="46">
        <v>0</v>
      </c>
      <c r="L53" s="46">
        <v>12.13</v>
      </c>
      <c r="M53" s="74">
        <v>0</v>
      </c>
      <c r="N53" s="73">
        <v>-9</v>
      </c>
      <c r="O53" s="46">
        <v>0</v>
      </c>
      <c r="P53" s="46">
        <v>-30</v>
      </c>
      <c r="Q53" s="46">
        <v>0</v>
      </c>
      <c r="R53" s="46">
        <v>0</v>
      </c>
      <c r="S53" s="74">
        <v>0</v>
      </c>
      <c r="U53" s="73">
        <v>-40</v>
      </c>
      <c r="V53" s="74">
        <v>36.380000000000003</v>
      </c>
      <c r="W53">
        <v>-9</v>
      </c>
      <c r="X53">
        <v>24.25</v>
      </c>
      <c r="Y53">
        <v>-1</v>
      </c>
      <c r="Z53">
        <v>12.13</v>
      </c>
      <c r="AA53">
        <v>0</v>
      </c>
      <c r="AB53">
        <v>0</v>
      </c>
      <c r="AC53">
        <v>-30</v>
      </c>
    </row>
    <row r="54" spans="7:29">
      <c r="G54" t="s">
        <v>96</v>
      </c>
      <c r="H54" s="73">
        <v>0</v>
      </c>
      <c r="I54" s="46">
        <v>17.46</v>
      </c>
      <c r="J54" s="46">
        <v>0</v>
      </c>
      <c r="K54" s="46">
        <v>0</v>
      </c>
      <c r="L54" s="46">
        <v>13.1</v>
      </c>
      <c r="M54" s="74">
        <v>0</v>
      </c>
      <c r="N54" s="73">
        <v>-19</v>
      </c>
      <c r="O54" s="46">
        <v>0</v>
      </c>
      <c r="P54" s="46">
        <v>-30</v>
      </c>
      <c r="Q54" s="46">
        <v>0</v>
      </c>
      <c r="R54" s="46">
        <v>0</v>
      </c>
      <c r="S54" s="74">
        <v>0</v>
      </c>
      <c r="U54" s="73">
        <v>-50</v>
      </c>
      <c r="V54" s="74">
        <v>30.56</v>
      </c>
      <c r="W54">
        <v>-19</v>
      </c>
      <c r="X54">
        <v>17.46</v>
      </c>
      <c r="Y54">
        <v>-1</v>
      </c>
      <c r="Z54">
        <v>13.1</v>
      </c>
      <c r="AA54">
        <v>0</v>
      </c>
      <c r="AB54">
        <v>0</v>
      </c>
      <c r="AC54">
        <v>-30</v>
      </c>
    </row>
    <row r="55" spans="7:29">
      <c r="G55" t="s">
        <v>97</v>
      </c>
      <c r="H55" s="73">
        <v>0</v>
      </c>
      <c r="I55" s="46">
        <v>14.55</v>
      </c>
      <c r="J55" s="46">
        <v>0</v>
      </c>
      <c r="K55" s="46">
        <v>0</v>
      </c>
      <c r="L55" s="46">
        <v>13.19</v>
      </c>
      <c r="M55" s="74">
        <v>0.1</v>
      </c>
      <c r="N55" s="73">
        <v>-69</v>
      </c>
      <c r="O55" s="46">
        <v>0</v>
      </c>
      <c r="P55" s="46">
        <v>-40</v>
      </c>
      <c r="Q55" s="46">
        <v>0</v>
      </c>
      <c r="R55" s="46">
        <v>0</v>
      </c>
      <c r="S55" s="74">
        <v>0</v>
      </c>
      <c r="U55" s="73">
        <v>-110</v>
      </c>
      <c r="V55" s="74">
        <v>27.84</v>
      </c>
      <c r="W55">
        <v>-69</v>
      </c>
      <c r="X55">
        <v>14.55</v>
      </c>
      <c r="Y55">
        <v>-1</v>
      </c>
      <c r="Z55">
        <v>13.19</v>
      </c>
      <c r="AA55">
        <v>0</v>
      </c>
      <c r="AB55">
        <v>0.1</v>
      </c>
      <c r="AC55">
        <v>-40</v>
      </c>
    </row>
    <row r="56" spans="7:29">
      <c r="G56" t="s">
        <v>98</v>
      </c>
      <c r="H56" s="73">
        <v>0</v>
      </c>
      <c r="I56" s="46">
        <v>3.88</v>
      </c>
      <c r="J56" s="46">
        <v>0</v>
      </c>
      <c r="K56" s="46">
        <v>0</v>
      </c>
      <c r="L56" s="46">
        <v>12.61</v>
      </c>
      <c r="M56" s="74">
        <v>0</v>
      </c>
      <c r="N56" s="73">
        <v>-78</v>
      </c>
      <c r="O56" s="46">
        <v>0</v>
      </c>
      <c r="P56" s="46">
        <v>-40</v>
      </c>
      <c r="Q56" s="46">
        <v>0</v>
      </c>
      <c r="R56" s="46">
        <v>0</v>
      </c>
      <c r="S56" s="74">
        <v>0</v>
      </c>
      <c r="U56" s="73">
        <v>-119</v>
      </c>
      <c r="V56" s="74">
        <v>16.489999999999998</v>
      </c>
      <c r="W56">
        <v>-78</v>
      </c>
      <c r="X56">
        <v>3.88</v>
      </c>
      <c r="Y56">
        <v>-1</v>
      </c>
      <c r="Z56">
        <v>12.61</v>
      </c>
      <c r="AA56">
        <v>0</v>
      </c>
      <c r="AB56">
        <v>0</v>
      </c>
      <c r="AC56">
        <v>-40</v>
      </c>
    </row>
    <row r="57" spans="7:29">
      <c r="G57" t="s">
        <v>99</v>
      </c>
      <c r="H57" s="73">
        <v>0</v>
      </c>
      <c r="I57" s="46">
        <v>33.96</v>
      </c>
      <c r="J57" s="46">
        <v>0</v>
      </c>
      <c r="K57" s="46">
        <v>0</v>
      </c>
      <c r="L57" s="46">
        <v>15.04</v>
      </c>
      <c r="M57" s="74">
        <v>0</v>
      </c>
      <c r="N57" s="73">
        <v>-80</v>
      </c>
      <c r="O57" s="46">
        <v>0</v>
      </c>
      <c r="P57" s="46">
        <v>-40</v>
      </c>
      <c r="Q57" s="46">
        <v>0</v>
      </c>
      <c r="R57" s="46">
        <v>0</v>
      </c>
      <c r="S57" s="74">
        <v>0</v>
      </c>
      <c r="U57" s="73">
        <v>-121</v>
      </c>
      <c r="V57" s="74">
        <v>49</v>
      </c>
      <c r="W57">
        <v>-80</v>
      </c>
      <c r="X57">
        <v>33.96</v>
      </c>
      <c r="Y57">
        <v>-1</v>
      </c>
      <c r="Z57">
        <v>15.04</v>
      </c>
      <c r="AA57">
        <v>0</v>
      </c>
      <c r="AB57">
        <v>0</v>
      </c>
      <c r="AC57">
        <v>-40</v>
      </c>
    </row>
    <row r="58" spans="7:29">
      <c r="G58" t="s">
        <v>100</v>
      </c>
      <c r="H58" s="73">
        <v>0</v>
      </c>
      <c r="I58" s="46">
        <v>33.950000000000003</v>
      </c>
      <c r="J58" s="46">
        <v>0</v>
      </c>
      <c r="K58" s="46">
        <v>0</v>
      </c>
      <c r="L58" s="46">
        <v>15.04</v>
      </c>
      <c r="M58" s="74">
        <v>0.1</v>
      </c>
      <c r="N58" s="73">
        <v>-82</v>
      </c>
      <c r="O58" s="46">
        <v>0</v>
      </c>
      <c r="P58" s="46">
        <v>-30</v>
      </c>
      <c r="Q58" s="46">
        <v>0</v>
      </c>
      <c r="R58" s="46">
        <v>0</v>
      </c>
      <c r="S58" s="74">
        <v>0</v>
      </c>
      <c r="U58" s="73">
        <v>-113</v>
      </c>
      <c r="V58" s="74">
        <v>49.09</v>
      </c>
      <c r="W58">
        <v>-82</v>
      </c>
      <c r="X58">
        <v>33.950000000000003</v>
      </c>
      <c r="Y58">
        <v>-1</v>
      </c>
      <c r="Z58">
        <v>15.04</v>
      </c>
      <c r="AA58">
        <v>0</v>
      </c>
      <c r="AB58">
        <v>0.1</v>
      </c>
      <c r="AC58">
        <v>-30</v>
      </c>
    </row>
    <row r="59" spans="7:29">
      <c r="G59" t="s">
        <v>101</v>
      </c>
      <c r="H59" s="73">
        <v>0</v>
      </c>
      <c r="I59" s="46">
        <v>33.950000000000003</v>
      </c>
      <c r="J59" s="46">
        <v>0</v>
      </c>
      <c r="K59" s="46">
        <v>0</v>
      </c>
      <c r="L59" s="46">
        <v>13.1</v>
      </c>
      <c r="M59" s="74">
        <v>0</v>
      </c>
      <c r="N59" s="73">
        <v>-68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-69</v>
      </c>
      <c r="V59" s="74">
        <v>47.05</v>
      </c>
      <c r="W59">
        <v>-68</v>
      </c>
      <c r="X59">
        <v>33.950000000000003</v>
      </c>
      <c r="Y59">
        <v>-1</v>
      </c>
      <c r="Z59">
        <v>13.1</v>
      </c>
      <c r="AA59">
        <v>0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92.16</v>
      </c>
      <c r="J60" s="46">
        <v>29.11</v>
      </c>
      <c r="K60" s="46">
        <v>0</v>
      </c>
      <c r="L60" s="46">
        <v>14.07</v>
      </c>
      <c r="M60" s="74">
        <v>0.1</v>
      </c>
      <c r="N60" s="73">
        <v>-51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-52</v>
      </c>
      <c r="V60" s="74">
        <v>135.44</v>
      </c>
      <c r="W60">
        <v>-51</v>
      </c>
      <c r="X60">
        <v>92.16</v>
      </c>
      <c r="Y60">
        <v>-1</v>
      </c>
      <c r="Z60">
        <v>14.07</v>
      </c>
      <c r="AA60">
        <v>0</v>
      </c>
      <c r="AB60">
        <v>0.1</v>
      </c>
      <c r="AC60">
        <v>29.11</v>
      </c>
    </row>
    <row r="61" spans="7:29">
      <c r="G61" t="s">
        <v>103</v>
      </c>
      <c r="H61" s="73">
        <v>0</v>
      </c>
      <c r="I61" s="46">
        <v>101.87</v>
      </c>
      <c r="J61" s="46">
        <v>29.11</v>
      </c>
      <c r="K61" s="46">
        <v>0</v>
      </c>
      <c r="L61" s="46">
        <v>16.010000000000002</v>
      </c>
      <c r="M61" s="74">
        <v>0</v>
      </c>
      <c r="N61" s="73">
        <v>-39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-40</v>
      </c>
      <c r="V61" s="74">
        <v>146.99</v>
      </c>
      <c r="W61">
        <v>-39</v>
      </c>
      <c r="X61">
        <v>101.87</v>
      </c>
      <c r="Y61">
        <v>-1</v>
      </c>
      <c r="Z61">
        <v>16.010000000000002</v>
      </c>
      <c r="AA61">
        <v>0</v>
      </c>
      <c r="AB61">
        <v>0</v>
      </c>
      <c r="AC61">
        <v>29.11</v>
      </c>
    </row>
    <row r="62" spans="7:29">
      <c r="G62" t="s">
        <v>104</v>
      </c>
      <c r="H62" s="73">
        <v>0</v>
      </c>
      <c r="I62" s="46">
        <v>111.57</v>
      </c>
      <c r="J62" s="46">
        <v>38.81</v>
      </c>
      <c r="K62" s="46">
        <v>0</v>
      </c>
      <c r="L62" s="46">
        <v>13.58</v>
      </c>
      <c r="M62" s="74">
        <v>0.1</v>
      </c>
      <c r="N62" s="73">
        <v>-15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-16</v>
      </c>
      <c r="V62" s="74">
        <v>164.06</v>
      </c>
      <c r="W62">
        <v>-15</v>
      </c>
      <c r="X62">
        <v>111.57</v>
      </c>
      <c r="Y62">
        <v>-1</v>
      </c>
      <c r="Z62">
        <v>13.58</v>
      </c>
      <c r="AA62">
        <v>0</v>
      </c>
      <c r="AB62">
        <v>0.1</v>
      </c>
      <c r="AC62">
        <v>38.81</v>
      </c>
    </row>
    <row r="63" spans="7:29">
      <c r="G63" t="s">
        <v>105</v>
      </c>
      <c r="H63" s="73">
        <v>0</v>
      </c>
      <c r="I63" s="46">
        <v>97.99</v>
      </c>
      <c r="J63" s="46">
        <v>0</v>
      </c>
      <c r="K63" s="46">
        <v>0</v>
      </c>
      <c r="L63" s="46">
        <v>14.55</v>
      </c>
      <c r="M63" s="74">
        <v>2.62</v>
      </c>
      <c r="N63" s="73">
        <v>-59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-60</v>
      </c>
      <c r="V63" s="74">
        <v>115.16</v>
      </c>
      <c r="W63">
        <v>-59</v>
      </c>
      <c r="X63">
        <v>97.99</v>
      </c>
      <c r="Y63">
        <v>-1</v>
      </c>
      <c r="Z63">
        <v>14.55</v>
      </c>
      <c r="AA63">
        <v>0</v>
      </c>
      <c r="AB63">
        <v>2.62</v>
      </c>
      <c r="AC63">
        <v>0</v>
      </c>
    </row>
    <row r="64" spans="7:29">
      <c r="G64" t="s">
        <v>106</v>
      </c>
      <c r="H64" s="73">
        <v>0</v>
      </c>
      <c r="I64" s="46">
        <v>94.12</v>
      </c>
      <c r="J64" s="46">
        <v>0</v>
      </c>
      <c r="K64" s="46">
        <v>0</v>
      </c>
      <c r="L64" s="46">
        <v>13.58</v>
      </c>
      <c r="M64" s="74">
        <v>4.75</v>
      </c>
      <c r="N64" s="73">
        <v>-76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-77</v>
      </c>
      <c r="V64" s="74">
        <v>112.45</v>
      </c>
      <c r="W64">
        <v>-76</v>
      </c>
      <c r="X64">
        <v>94.12</v>
      </c>
      <c r="Y64">
        <v>-1</v>
      </c>
      <c r="Z64">
        <v>13.58</v>
      </c>
      <c r="AA64">
        <v>0</v>
      </c>
      <c r="AB64">
        <v>4.75</v>
      </c>
      <c r="AC64">
        <v>0</v>
      </c>
    </row>
    <row r="65" spans="7:29">
      <c r="G65" t="s">
        <v>107</v>
      </c>
      <c r="H65" s="73">
        <v>0</v>
      </c>
      <c r="I65" s="46">
        <v>101.88</v>
      </c>
      <c r="J65" s="46">
        <v>19.399999999999999</v>
      </c>
      <c r="K65" s="46">
        <v>0</v>
      </c>
      <c r="L65" s="46">
        <v>15.52</v>
      </c>
      <c r="M65" s="74">
        <v>4.75</v>
      </c>
      <c r="N65" s="73">
        <v>-25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-26</v>
      </c>
      <c r="V65" s="74">
        <v>141.55000000000001</v>
      </c>
      <c r="W65">
        <v>-25</v>
      </c>
      <c r="X65">
        <v>101.88</v>
      </c>
      <c r="Y65">
        <v>-1</v>
      </c>
      <c r="Z65">
        <v>15.52</v>
      </c>
      <c r="AA65">
        <v>0</v>
      </c>
      <c r="AB65">
        <v>4.75</v>
      </c>
      <c r="AC65">
        <v>19.399999999999999</v>
      </c>
    </row>
    <row r="66" spans="7:29">
      <c r="G66" t="s">
        <v>108</v>
      </c>
      <c r="H66" s="73">
        <v>0</v>
      </c>
      <c r="I66" s="46">
        <v>100.9</v>
      </c>
      <c r="J66" s="46">
        <v>38.81</v>
      </c>
      <c r="K66" s="46">
        <v>0</v>
      </c>
      <c r="L66" s="46">
        <v>13.58</v>
      </c>
      <c r="M66" s="74">
        <v>0.1</v>
      </c>
      <c r="N66" s="73">
        <v>-34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-35</v>
      </c>
      <c r="V66" s="74">
        <v>153.38999999999999</v>
      </c>
      <c r="W66">
        <v>-34</v>
      </c>
      <c r="X66">
        <v>100.9</v>
      </c>
      <c r="Y66">
        <v>-1</v>
      </c>
      <c r="Z66">
        <v>13.58</v>
      </c>
      <c r="AA66">
        <v>0</v>
      </c>
      <c r="AB66">
        <v>0.1</v>
      </c>
      <c r="AC66">
        <v>38.81</v>
      </c>
    </row>
    <row r="67" spans="7:29">
      <c r="G67" t="s">
        <v>109</v>
      </c>
      <c r="H67" s="73">
        <v>0</v>
      </c>
      <c r="I67" s="46">
        <v>108.66</v>
      </c>
      <c r="J67" s="46">
        <v>58.21</v>
      </c>
      <c r="K67" s="46">
        <v>0</v>
      </c>
      <c r="L67" s="46">
        <v>14.07</v>
      </c>
      <c r="M67" s="74">
        <v>0.1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</v>
      </c>
      <c r="V67" s="74">
        <v>181.04</v>
      </c>
      <c r="W67">
        <v>0</v>
      </c>
      <c r="X67">
        <v>108.66</v>
      </c>
      <c r="Y67">
        <v>-1</v>
      </c>
      <c r="Z67">
        <v>14.07</v>
      </c>
      <c r="AA67">
        <v>0</v>
      </c>
      <c r="AB67">
        <v>0.1</v>
      </c>
      <c r="AC67">
        <v>58.21</v>
      </c>
    </row>
    <row r="68" spans="7:29">
      <c r="G68" t="s">
        <v>110</v>
      </c>
      <c r="H68" s="73">
        <v>0</v>
      </c>
      <c r="I68" s="46">
        <v>99.93</v>
      </c>
      <c r="J68" s="46">
        <v>58.21</v>
      </c>
      <c r="K68" s="46">
        <v>0</v>
      </c>
      <c r="L68" s="46">
        <v>16.010000000000002</v>
      </c>
      <c r="M68" s="74">
        <v>0.1</v>
      </c>
      <c r="N68" s="73">
        <v>-25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-26</v>
      </c>
      <c r="V68" s="74">
        <v>174.25</v>
      </c>
      <c r="W68">
        <v>-25</v>
      </c>
      <c r="X68">
        <v>99.93</v>
      </c>
      <c r="Y68">
        <v>-1</v>
      </c>
      <c r="Z68">
        <v>16.010000000000002</v>
      </c>
      <c r="AA68">
        <v>0</v>
      </c>
      <c r="AB68">
        <v>0.1</v>
      </c>
      <c r="AC68">
        <v>58.21</v>
      </c>
    </row>
    <row r="69" spans="7:29">
      <c r="G69" t="s">
        <v>111</v>
      </c>
      <c r="H69" s="73">
        <v>0</v>
      </c>
      <c r="I69" s="46">
        <v>84.41</v>
      </c>
      <c r="J69" s="46">
        <v>140.66999999999999</v>
      </c>
      <c r="K69" s="46">
        <v>0</v>
      </c>
      <c r="L69" s="46">
        <v>15.04</v>
      </c>
      <c r="M69" s="74">
        <v>0.1</v>
      </c>
      <c r="N69" s="73">
        <v>-51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-52</v>
      </c>
      <c r="V69" s="74">
        <v>240.22</v>
      </c>
      <c r="W69">
        <v>-51</v>
      </c>
      <c r="X69">
        <v>84.41</v>
      </c>
      <c r="Y69">
        <v>-1</v>
      </c>
      <c r="Z69">
        <v>15.04</v>
      </c>
      <c r="AA69">
        <v>0</v>
      </c>
      <c r="AB69">
        <v>0.1</v>
      </c>
      <c r="AC69">
        <v>140.66999999999999</v>
      </c>
    </row>
    <row r="70" spans="7:29">
      <c r="G70" t="s">
        <v>112</v>
      </c>
      <c r="H70" s="73">
        <v>0</v>
      </c>
      <c r="I70" s="46">
        <v>73.739999999999995</v>
      </c>
      <c r="J70" s="46">
        <v>135.82</v>
      </c>
      <c r="K70" s="46">
        <v>0</v>
      </c>
      <c r="L70" s="46">
        <v>15.52</v>
      </c>
      <c r="M70" s="74">
        <v>0.1</v>
      </c>
      <c r="N70" s="73">
        <v>-43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-44</v>
      </c>
      <c r="V70" s="74">
        <v>225.18</v>
      </c>
      <c r="W70">
        <v>-43</v>
      </c>
      <c r="X70">
        <v>73.739999999999995</v>
      </c>
      <c r="Y70">
        <v>-1</v>
      </c>
      <c r="Z70">
        <v>15.52</v>
      </c>
      <c r="AA70">
        <v>0</v>
      </c>
      <c r="AB70">
        <v>0.1</v>
      </c>
      <c r="AC70">
        <v>135.82</v>
      </c>
    </row>
    <row r="71" spans="7:29">
      <c r="G71" t="s">
        <v>113</v>
      </c>
      <c r="H71" s="73">
        <v>0</v>
      </c>
      <c r="I71" s="46">
        <v>28.14</v>
      </c>
      <c r="J71" s="46">
        <v>106.71</v>
      </c>
      <c r="K71" s="46">
        <v>0</v>
      </c>
      <c r="L71" s="46">
        <v>15.14</v>
      </c>
      <c r="M71" s="74">
        <v>0.1</v>
      </c>
      <c r="N71" s="73">
        <v>-25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-26</v>
      </c>
      <c r="V71" s="74">
        <v>150.09</v>
      </c>
      <c r="W71">
        <v>-25</v>
      </c>
      <c r="X71">
        <v>28.14</v>
      </c>
      <c r="Y71">
        <v>-1</v>
      </c>
      <c r="Z71">
        <v>15.14</v>
      </c>
      <c r="AA71">
        <v>0</v>
      </c>
      <c r="AB71">
        <v>0.1</v>
      </c>
      <c r="AC71">
        <v>106.71</v>
      </c>
    </row>
    <row r="72" spans="7:29">
      <c r="G72" t="s">
        <v>114</v>
      </c>
      <c r="H72" s="73">
        <v>0</v>
      </c>
      <c r="I72" s="46">
        <v>20.37</v>
      </c>
      <c r="J72" s="46">
        <v>111.57</v>
      </c>
      <c r="K72" s="46">
        <v>0</v>
      </c>
      <c r="L72" s="46">
        <v>15.04</v>
      </c>
      <c r="M72" s="74">
        <v>0.1</v>
      </c>
      <c r="N72" s="73">
        <v>-6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-7</v>
      </c>
      <c r="V72" s="74">
        <v>147.08000000000001</v>
      </c>
      <c r="W72">
        <v>-6</v>
      </c>
      <c r="X72">
        <v>20.37</v>
      </c>
      <c r="Y72">
        <v>-1</v>
      </c>
      <c r="Z72">
        <v>15.04</v>
      </c>
      <c r="AA72">
        <v>0</v>
      </c>
      <c r="AB72">
        <v>0.1</v>
      </c>
      <c r="AC72">
        <v>111.57</v>
      </c>
    </row>
    <row r="73" spans="7:29">
      <c r="G73" t="s">
        <v>115</v>
      </c>
      <c r="H73" s="73">
        <v>0</v>
      </c>
      <c r="I73" s="46">
        <v>29.11</v>
      </c>
      <c r="J73" s="46">
        <v>82.46</v>
      </c>
      <c r="K73" s="46">
        <v>0</v>
      </c>
      <c r="L73" s="46">
        <v>14.07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</v>
      </c>
      <c r="V73" s="74">
        <v>125.64</v>
      </c>
      <c r="W73">
        <v>0</v>
      </c>
      <c r="X73">
        <v>29.11</v>
      </c>
      <c r="Y73">
        <v>-1</v>
      </c>
      <c r="Z73">
        <v>14.07</v>
      </c>
      <c r="AA73">
        <v>0</v>
      </c>
      <c r="AB73">
        <v>0</v>
      </c>
      <c r="AC73">
        <v>82.46</v>
      </c>
    </row>
    <row r="74" spans="7:29">
      <c r="G74" t="s">
        <v>116</v>
      </c>
      <c r="H74" s="73">
        <v>0</v>
      </c>
      <c r="I74" s="46">
        <v>24.26</v>
      </c>
      <c r="J74" s="46">
        <v>77.61</v>
      </c>
      <c r="K74" s="46">
        <v>0</v>
      </c>
      <c r="L74" s="46">
        <v>13.58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</v>
      </c>
      <c r="V74" s="74">
        <v>115.45</v>
      </c>
      <c r="W74">
        <v>0</v>
      </c>
      <c r="X74">
        <v>24.26</v>
      </c>
      <c r="Y74">
        <v>-1</v>
      </c>
      <c r="Z74">
        <v>13.58</v>
      </c>
      <c r="AA74">
        <v>0</v>
      </c>
      <c r="AB74">
        <v>0</v>
      </c>
      <c r="AC74">
        <v>77.61</v>
      </c>
    </row>
    <row r="75" spans="7:29">
      <c r="G75" t="s">
        <v>117</v>
      </c>
      <c r="H75" s="73">
        <v>39.78</v>
      </c>
      <c r="I75" s="46">
        <v>19.399999999999999</v>
      </c>
      <c r="J75" s="46">
        <v>72.77</v>
      </c>
      <c r="K75" s="46">
        <v>0</v>
      </c>
      <c r="L75" s="46">
        <v>12.61</v>
      </c>
      <c r="M75" s="74">
        <v>0.1</v>
      </c>
      <c r="N75" s="73">
        <v>0</v>
      </c>
      <c r="O75" s="46">
        <v>0</v>
      </c>
      <c r="P75" s="46">
        <v>0</v>
      </c>
      <c r="Q75" s="46">
        <v>-10</v>
      </c>
      <c r="R75" s="46">
        <v>0</v>
      </c>
      <c r="S75" s="74">
        <v>0</v>
      </c>
      <c r="U75" s="73">
        <v>-11</v>
      </c>
      <c r="V75" s="74">
        <v>144.66</v>
      </c>
      <c r="W75">
        <v>39.78</v>
      </c>
      <c r="X75">
        <v>19.399999999999999</v>
      </c>
      <c r="Y75">
        <v>-1</v>
      </c>
      <c r="Z75">
        <v>12.61</v>
      </c>
      <c r="AA75">
        <v>-10</v>
      </c>
      <c r="AB75">
        <v>0.1</v>
      </c>
      <c r="AC75">
        <v>72.77</v>
      </c>
    </row>
    <row r="76" spans="7:29">
      <c r="G76" t="s">
        <v>118</v>
      </c>
      <c r="H76" s="73">
        <v>44.97</v>
      </c>
      <c r="I76" s="46">
        <v>13.43</v>
      </c>
      <c r="J76" s="46">
        <v>50.33</v>
      </c>
      <c r="K76" s="46">
        <v>0</v>
      </c>
      <c r="L76" s="46">
        <v>8.7200000000000006</v>
      </c>
      <c r="M76" s="74">
        <v>3.29</v>
      </c>
      <c r="N76" s="73">
        <v>0</v>
      </c>
      <c r="O76" s="46">
        <v>0</v>
      </c>
      <c r="P76" s="46">
        <v>0</v>
      </c>
      <c r="Q76" s="46">
        <v>-10</v>
      </c>
      <c r="R76" s="46">
        <v>0</v>
      </c>
      <c r="S76" s="74">
        <v>0</v>
      </c>
      <c r="U76" s="73">
        <v>-11</v>
      </c>
      <c r="V76" s="74">
        <v>120.74</v>
      </c>
      <c r="W76">
        <v>44.97</v>
      </c>
      <c r="X76">
        <v>13.43</v>
      </c>
      <c r="Y76">
        <v>-1</v>
      </c>
      <c r="Z76">
        <v>8.7200000000000006</v>
      </c>
      <c r="AA76">
        <v>-10</v>
      </c>
      <c r="AB76">
        <v>3.29</v>
      </c>
      <c r="AC76">
        <v>50.33</v>
      </c>
    </row>
    <row r="77" spans="7:29">
      <c r="G77" t="s">
        <v>119</v>
      </c>
      <c r="H77" s="73">
        <v>28.42</v>
      </c>
      <c r="I77" s="46">
        <v>27.99</v>
      </c>
      <c r="J77" s="46">
        <v>86.11</v>
      </c>
      <c r="K77" s="46">
        <v>0</v>
      </c>
      <c r="L77" s="46">
        <v>5.6</v>
      </c>
      <c r="M77" s="74">
        <v>2.11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150.22999999999999</v>
      </c>
      <c r="W77">
        <v>28.42</v>
      </c>
      <c r="X77">
        <v>27.99</v>
      </c>
      <c r="Y77">
        <v>-1</v>
      </c>
      <c r="Z77">
        <v>5.6</v>
      </c>
      <c r="AA77">
        <v>0</v>
      </c>
      <c r="AB77">
        <v>2.11</v>
      </c>
      <c r="AC77">
        <v>86.11</v>
      </c>
    </row>
    <row r="78" spans="7:29">
      <c r="G78" t="s">
        <v>120</v>
      </c>
      <c r="H78" s="73">
        <v>32.380000000000003</v>
      </c>
      <c r="I78" s="46">
        <v>22.39</v>
      </c>
      <c r="J78" s="46">
        <v>68.900000000000006</v>
      </c>
      <c r="K78" s="46">
        <v>0</v>
      </c>
      <c r="L78" s="46">
        <v>4.4800000000000004</v>
      </c>
      <c r="M78" s="74">
        <v>1.24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129.38999999999999</v>
      </c>
      <c r="W78">
        <v>32.380000000000003</v>
      </c>
      <c r="X78">
        <v>22.39</v>
      </c>
      <c r="Y78">
        <v>-1</v>
      </c>
      <c r="Z78">
        <v>4.4800000000000004</v>
      </c>
      <c r="AA78">
        <v>0</v>
      </c>
      <c r="AB78">
        <v>1.24</v>
      </c>
      <c r="AC78">
        <v>68.900000000000006</v>
      </c>
    </row>
    <row r="79" spans="7:29">
      <c r="G79" t="s">
        <v>121</v>
      </c>
      <c r="H79" s="73">
        <v>14.61</v>
      </c>
      <c r="I79" s="46">
        <v>43.95</v>
      </c>
      <c r="J79" s="46">
        <v>104.38</v>
      </c>
      <c r="K79" s="46">
        <v>0</v>
      </c>
      <c r="L79" s="46">
        <v>1.43</v>
      </c>
      <c r="M79" s="74">
        <v>0.25</v>
      </c>
      <c r="N79" s="73">
        <v>0</v>
      </c>
      <c r="O79" s="46">
        <v>0</v>
      </c>
      <c r="P79" s="46">
        <v>0</v>
      </c>
      <c r="Q79" s="46">
        <v>-10</v>
      </c>
      <c r="R79" s="46">
        <v>0</v>
      </c>
      <c r="S79" s="74">
        <v>0</v>
      </c>
      <c r="U79" s="73">
        <v>-11</v>
      </c>
      <c r="V79" s="74">
        <v>164.62</v>
      </c>
      <c r="W79">
        <v>14.61</v>
      </c>
      <c r="X79">
        <v>43.95</v>
      </c>
      <c r="Y79">
        <v>-1</v>
      </c>
      <c r="Z79">
        <v>1.43</v>
      </c>
      <c r="AA79">
        <v>-10</v>
      </c>
      <c r="AB79">
        <v>0.25</v>
      </c>
      <c r="AC79">
        <v>104.38</v>
      </c>
    </row>
    <row r="80" spans="7:29">
      <c r="G80" t="s">
        <v>122</v>
      </c>
      <c r="H80" s="73">
        <v>19.29</v>
      </c>
      <c r="I80" s="46">
        <v>42.47</v>
      </c>
      <c r="J80" s="46">
        <v>94.9</v>
      </c>
      <c r="K80" s="46">
        <v>0</v>
      </c>
      <c r="L80" s="46">
        <v>1.3</v>
      </c>
      <c r="M80" s="74">
        <v>0.11</v>
      </c>
      <c r="N80" s="73">
        <v>0</v>
      </c>
      <c r="O80" s="46">
        <v>0</v>
      </c>
      <c r="P80" s="46">
        <v>0</v>
      </c>
      <c r="Q80" s="46">
        <v>-10</v>
      </c>
      <c r="R80" s="46">
        <v>0</v>
      </c>
      <c r="S80" s="74">
        <v>0</v>
      </c>
      <c r="U80" s="73">
        <v>-11</v>
      </c>
      <c r="V80" s="74">
        <v>158.07</v>
      </c>
      <c r="W80">
        <v>19.29</v>
      </c>
      <c r="X80">
        <v>42.47</v>
      </c>
      <c r="Y80">
        <v>-1</v>
      </c>
      <c r="Z80">
        <v>1.3</v>
      </c>
      <c r="AA80">
        <v>-10</v>
      </c>
      <c r="AB80">
        <v>0.11</v>
      </c>
      <c r="AC80">
        <v>94.9</v>
      </c>
    </row>
    <row r="81" spans="7:29">
      <c r="G81" t="s">
        <v>123</v>
      </c>
      <c r="H81" s="73">
        <v>46.64</v>
      </c>
      <c r="I81" s="46">
        <v>93.28</v>
      </c>
      <c r="J81" s="46">
        <v>84.81</v>
      </c>
      <c r="K81" s="46">
        <v>0</v>
      </c>
      <c r="L81" s="46">
        <v>1.52</v>
      </c>
      <c r="M81" s="74">
        <v>0.22</v>
      </c>
      <c r="N81" s="73">
        <v>0</v>
      </c>
      <c r="O81" s="46">
        <v>0</v>
      </c>
      <c r="P81" s="46">
        <v>0</v>
      </c>
      <c r="Q81" s="46">
        <v>-10</v>
      </c>
      <c r="R81" s="46">
        <v>0</v>
      </c>
      <c r="S81" s="74">
        <v>0</v>
      </c>
      <c r="U81" s="73">
        <v>-11</v>
      </c>
      <c r="V81" s="74">
        <v>226.47</v>
      </c>
      <c r="W81">
        <v>46.64</v>
      </c>
      <c r="X81">
        <v>93.28</v>
      </c>
      <c r="Y81">
        <v>-1</v>
      </c>
      <c r="Z81">
        <v>1.52</v>
      </c>
      <c r="AA81">
        <v>-10</v>
      </c>
      <c r="AB81">
        <v>0.22</v>
      </c>
      <c r="AC81">
        <v>84.81</v>
      </c>
    </row>
    <row r="82" spans="7:29">
      <c r="G82" t="s">
        <v>124</v>
      </c>
      <c r="H82" s="73">
        <v>45.95</v>
      </c>
      <c r="I82" s="46">
        <v>110.27</v>
      </c>
      <c r="J82" s="46">
        <v>91.9</v>
      </c>
      <c r="K82" s="46">
        <v>0</v>
      </c>
      <c r="L82" s="46">
        <v>1.65</v>
      </c>
      <c r="M82" s="74">
        <v>0.25</v>
      </c>
      <c r="N82" s="73">
        <v>0</v>
      </c>
      <c r="O82" s="46">
        <v>0</v>
      </c>
      <c r="P82" s="46">
        <v>0</v>
      </c>
      <c r="Q82" s="46">
        <v>-15</v>
      </c>
      <c r="R82" s="46">
        <v>0</v>
      </c>
      <c r="S82" s="74">
        <v>0</v>
      </c>
      <c r="U82" s="73">
        <v>-16</v>
      </c>
      <c r="V82" s="74">
        <v>250.02</v>
      </c>
      <c r="W82">
        <v>45.95</v>
      </c>
      <c r="X82">
        <v>110.27</v>
      </c>
      <c r="Y82">
        <v>-1</v>
      </c>
      <c r="Z82">
        <v>1.65</v>
      </c>
      <c r="AA82">
        <v>-15</v>
      </c>
      <c r="AB82">
        <v>0.25</v>
      </c>
      <c r="AC82">
        <v>91.9</v>
      </c>
    </row>
    <row r="83" spans="7:29">
      <c r="G83" t="s">
        <v>125</v>
      </c>
      <c r="H83" s="73">
        <v>119.97</v>
      </c>
      <c r="I83" s="46">
        <v>106.8</v>
      </c>
      <c r="J83" s="46">
        <v>118.67</v>
      </c>
      <c r="K83" s="46">
        <v>0</v>
      </c>
      <c r="L83" s="46">
        <v>2.13</v>
      </c>
      <c r="M83" s="74">
        <v>0.27</v>
      </c>
      <c r="N83" s="73">
        <v>0</v>
      </c>
      <c r="O83" s="46">
        <v>0</v>
      </c>
      <c r="P83" s="46">
        <v>0</v>
      </c>
      <c r="Q83" s="46">
        <v>-15</v>
      </c>
      <c r="R83" s="46">
        <v>0</v>
      </c>
      <c r="S83" s="74">
        <v>0</v>
      </c>
      <c r="U83" s="73">
        <v>-16</v>
      </c>
      <c r="V83" s="74">
        <v>347.84</v>
      </c>
      <c r="W83">
        <v>119.97</v>
      </c>
      <c r="X83">
        <v>106.8</v>
      </c>
      <c r="Y83">
        <v>-1</v>
      </c>
      <c r="Z83">
        <v>2.13</v>
      </c>
      <c r="AA83">
        <v>-15</v>
      </c>
      <c r="AB83">
        <v>0.27</v>
      </c>
      <c r="AC83">
        <v>118.67</v>
      </c>
    </row>
    <row r="84" spans="7:29">
      <c r="G84" t="s">
        <v>126</v>
      </c>
      <c r="H84" s="73">
        <v>142.68</v>
      </c>
      <c r="I84" s="46">
        <v>127.03</v>
      </c>
      <c r="J84" s="46">
        <v>133.71</v>
      </c>
      <c r="K84" s="46">
        <v>0</v>
      </c>
      <c r="L84" s="46">
        <v>2.41</v>
      </c>
      <c r="M84" s="74">
        <v>0.18</v>
      </c>
      <c r="N84" s="73">
        <v>0</v>
      </c>
      <c r="O84" s="46">
        <v>0</v>
      </c>
      <c r="P84" s="46">
        <v>0</v>
      </c>
      <c r="Q84" s="46">
        <v>-20</v>
      </c>
      <c r="R84" s="46">
        <v>0</v>
      </c>
      <c r="S84" s="74">
        <v>0</v>
      </c>
      <c r="U84" s="73">
        <v>-21</v>
      </c>
      <c r="V84" s="74">
        <v>406.01</v>
      </c>
      <c r="W84">
        <v>142.68</v>
      </c>
      <c r="X84">
        <v>127.03</v>
      </c>
      <c r="Y84">
        <v>-1</v>
      </c>
      <c r="Z84">
        <v>2.41</v>
      </c>
      <c r="AA84">
        <v>-20</v>
      </c>
      <c r="AB84">
        <v>0.18</v>
      </c>
      <c r="AC84">
        <v>133.71</v>
      </c>
    </row>
    <row r="85" spans="7:29">
      <c r="G85" t="s">
        <v>127</v>
      </c>
      <c r="H85" s="73">
        <v>125.51</v>
      </c>
      <c r="I85" s="46">
        <v>68.31</v>
      </c>
      <c r="J85" s="46">
        <v>195.18</v>
      </c>
      <c r="K85" s="46">
        <v>0</v>
      </c>
      <c r="L85" s="46">
        <v>2.74</v>
      </c>
      <c r="M85" s="74">
        <v>0.25</v>
      </c>
      <c r="N85" s="73">
        <v>0</v>
      </c>
      <c r="O85" s="46">
        <v>0</v>
      </c>
      <c r="P85" s="46">
        <v>0</v>
      </c>
      <c r="Q85" s="46">
        <v>-25</v>
      </c>
      <c r="R85" s="46">
        <v>0</v>
      </c>
      <c r="S85" s="74">
        <v>0</v>
      </c>
      <c r="U85" s="73">
        <v>-26</v>
      </c>
      <c r="V85" s="74">
        <v>391.99</v>
      </c>
      <c r="W85">
        <v>125.51</v>
      </c>
      <c r="X85">
        <v>68.31</v>
      </c>
      <c r="Y85">
        <v>-1</v>
      </c>
      <c r="Z85">
        <v>2.74</v>
      </c>
      <c r="AA85">
        <v>-25</v>
      </c>
      <c r="AB85">
        <v>0.25</v>
      </c>
      <c r="AC85">
        <v>195.18</v>
      </c>
    </row>
    <row r="86" spans="7:29">
      <c r="G86" t="s">
        <v>128</v>
      </c>
      <c r="H86" s="73">
        <v>108.06</v>
      </c>
      <c r="I86" s="46">
        <v>67.06</v>
      </c>
      <c r="J86" s="46">
        <v>191.61</v>
      </c>
      <c r="K86" s="46">
        <v>0</v>
      </c>
      <c r="L86" s="46">
        <v>2.68</v>
      </c>
      <c r="M86" s="74">
        <v>0.25</v>
      </c>
      <c r="N86" s="73">
        <v>0</v>
      </c>
      <c r="O86" s="46">
        <v>0</v>
      </c>
      <c r="P86" s="46">
        <v>0</v>
      </c>
      <c r="Q86" s="46">
        <v>-30</v>
      </c>
      <c r="R86" s="46">
        <v>0</v>
      </c>
      <c r="S86" s="74">
        <v>0</v>
      </c>
      <c r="U86" s="73">
        <v>-31</v>
      </c>
      <c r="V86" s="74">
        <v>369.66</v>
      </c>
      <c r="W86">
        <v>108.06</v>
      </c>
      <c r="X86">
        <v>67.06</v>
      </c>
      <c r="Y86">
        <v>-1</v>
      </c>
      <c r="Z86">
        <v>2.68</v>
      </c>
      <c r="AA86">
        <v>-30</v>
      </c>
      <c r="AB86">
        <v>0.25</v>
      </c>
      <c r="AC86">
        <v>191.61</v>
      </c>
    </row>
    <row r="87" spans="7:29">
      <c r="G87" t="s">
        <v>129</v>
      </c>
      <c r="H87" s="73">
        <v>89.04</v>
      </c>
      <c r="I87" s="46">
        <v>89.54</v>
      </c>
      <c r="J87" s="46">
        <v>127.91</v>
      </c>
      <c r="K87" s="46">
        <v>0</v>
      </c>
      <c r="L87" s="46">
        <v>3.58</v>
      </c>
      <c r="M87" s="74">
        <v>0.39</v>
      </c>
      <c r="N87" s="73">
        <v>0</v>
      </c>
      <c r="O87" s="46">
        <v>0</v>
      </c>
      <c r="P87" s="46">
        <v>0</v>
      </c>
      <c r="Q87" s="46">
        <v>-15</v>
      </c>
      <c r="R87" s="46">
        <v>0</v>
      </c>
      <c r="S87" s="74">
        <v>0</v>
      </c>
      <c r="U87" s="73">
        <v>-16</v>
      </c>
      <c r="V87" s="74">
        <v>310.45999999999998</v>
      </c>
      <c r="W87">
        <v>89.04</v>
      </c>
      <c r="X87">
        <v>89.54</v>
      </c>
      <c r="Y87">
        <v>-1</v>
      </c>
      <c r="Z87">
        <v>3.58</v>
      </c>
      <c r="AA87">
        <v>-15</v>
      </c>
      <c r="AB87">
        <v>0.39</v>
      </c>
      <c r="AC87">
        <v>127.91</v>
      </c>
    </row>
    <row r="88" spans="7:29">
      <c r="G88" t="s">
        <v>130</v>
      </c>
      <c r="H88" s="73">
        <v>88.84</v>
      </c>
      <c r="I88" s="46">
        <v>91.45</v>
      </c>
      <c r="J88" s="46">
        <v>130.63999999999999</v>
      </c>
      <c r="K88" s="46">
        <v>0</v>
      </c>
      <c r="L88" s="46">
        <v>3.66</v>
      </c>
      <c r="M88" s="74">
        <v>0.45</v>
      </c>
      <c r="N88" s="73">
        <v>0</v>
      </c>
      <c r="O88" s="46">
        <v>0</v>
      </c>
      <c r="P88" s="46">
        <v>0</v>
      </c>
      <c r="Q88" s="46">
        <v>-15</v>
      </c>
      <c r="R88" s="46">
        <v>0</v>
      </c>
      <c r="S88" s="74">
        <v>0</v>
      </c>
      <c r="U88" s="73">
        <v>-16</v>
      </c>
      <c r="V88" s="74">
        <v>315.04000000000002</v>
      </c>
      <c r="W88">
        <v>88.84</v>
      </c>
      <c r="X88">
        <v>91.45</v>
      </c>
      <c r="Y88">
        <v>-1</v>
      </c>
      <c r="Z88">
        <v>3.66</v>
      </c>
      <c r="AA88">
        <v>-15</v>
      </c>
      <c r="AB88">
        <v>0.45</v>
      </c>
      <c r="AC88">
        <v>130.63999999999999</v>
      </c>
    </row>
    <row r="89" spans="7:29">
      <c r="G89" t="s">
        <v>131</v>
      </c>
      <c r="H89" s="73">
        <v>77.62</v>
      </c>
      <c r="I89" s="46">
        <v>81.16</v>
      </c>
      <c r="J89" s="46">
        <v>206.59</v>
      </c>
      <c r="K89" s="46">
        <v>0</v>
      </c>
      <c r="L89" s="46">
        <v>4.13</v>
      </c>
      <c r="M89" s="74">
        <v>0.71</v>
      </c>
      <c r="N89" s="73">
        <v>0</v>
      </c>
      <c r="O89" s="46">
        <v>0</v>
      </c>
      <c r="P89" s="46">
        <v>0</v>
      </c>
      <c r="Q89" s="46">
        <v>-20</v>
      </c>
      <c r="R89" s="46">
        <v>0</v>
      </c>
      <c r="S89" s="74">
        <v>0</v>
      </c>
      <c r="U89" s="73">
        <v>-21</v>
      </c>
      <c r="V89" s="74">
        <v>370.21</v>
      </c>
      <c r="W89">
        <v>77.62</v>
      </c>
      <c r="X89">
        <v>81.16</v>
      </c>
      <c r="Y89">
        <v>-1</v>
      </c>
      <c r="Z89">
        <v>4.13</v>
      </c>
      <c r="AA89">
        <v>-20</v>
      </c>
      <c r="AB89">
        <v>0.71</v>
      </c>
      <c r="AC89">
        <v>206.59</v>
      </c>
    </row>
    <row r="90" spans="7:29">
      <c r="G90" t="s">
        <v>132</v>
      </c>
      <c r="H90" s="73">
        <v>70.03</v>
      </c>
      <c r="I90" s="46">
        <v>82.65</v>
      </c>
      <c r="J90" s="46">
        <v>210.39</v>
      </c>
      <c r="K90" s="46">
        <v>0</v>
      </c>
      <c r="L90" s="46">
        <v>4.21</v>
      </c>
      <c r="M90" s="74">
        <v>0.72</v>
      </c>
      <c r="N90" s="73">
        <v>0</v>
      </c>
      <c r="O90" s="46">
        <v>0</v>
      </c>
      <c r="P90" s="46">
        <v>0</v>
      </c>
      <c r="Q90" s="46">
        <v>-20</v>
      </c>
      <c r="R90" s="46">
        <v>0</v>
      </c>
      <c r="S90" s="74">
        <v>0</v>
      </c>
      <c r="U90" s="73">
        <v>-21</v>
      </c>
      <c r="V90" s="74">
        <v>368</v>
      </c>
      <c r="W90">
        <v>70.03</v>
      </c>
      <c r="X90">
        <v>82.65</v>
      </c>
      <c r="Y90">
        <v>-1</v>
      </c>
      <c r="Z90">
        <v>4.21</v>
      </c>
      <c r="AA90">
        <v>-20</v>
      </c>
      <c r="AB90">
        <v>0.72</v>
      </c>
      <c r="AC90">
        <v>210.39</v>
      </c>
    </row>
    <row r="91" spans="7:29">
      <c r="G91" t="s">
        <v>133</v>
      </c>
      <c r="H91" s="73">
        <v>19.62</v>
      </c>
      <c r="I91" s="46">
        <v>66.59</v>
      </c>
      <c r="J91" s="46">
        <v>145.30000000000001</v>
      </c>
      <c r="K91" s="46">
        <v>0</v>
      </c>
      <c r="L91" s="46">
        <v>3.14</v>
      </c>
      <c r="M91" s="74">
        <v>0.55000000000000004</v>
      </c>
      <c r="N91" s="73">
        <v>0</v>
      </c>
      <c r="O91" s="46">
        <v>0</v>
      </c>
      <c r="P91" s="46">
        <v>0</v>
      </c>
      <c r="Q91" s="46">
        <v>-25</v>
      </c>
      <c r="R91" s="46">
        <v>0</v>
      </c>
      <c r="S91" s="74">
        <v>0</v>
      </c>
      <c r="U91" s="73">
        <v>-26</v>
      </c>
      <c r="V91" s="74">
        <v>235.2</v>
      </c>
      <c r="W91">
        <v>19.62</v>
      </c>
      <c r="X91">
        <v>66.59</v>
      </c>
      <c r="Y91">
        <v>-1</v>
      </c>
      <c r="Z91">
        <v>3.14</v>
      </c>
      <c r="AA91">
        <v>-25</v>
      </c>
      <c r="AB91">
        <v>0.55000000000000004</v>
      </c>
      <c r="AC91">
        <v>145.30000000000001</v>
      </c>
    </row>
    <row r="92" spans="7:29">
      <c r="G92" t="s">
        <v>134</v>
      </c>
      <c r="H92" s="73">
        <v>19.02</v>
      </c>
      <c r="I92" s="46">
        <v>64.56</v>
      </c>
      <c r="J92" s="46">
        <v>140.84</v>
      </c>
      <c r="K92" s="46">
        <v>0</v>
      </c>
      <c r="L92" s="46">
        <v>3.06</v>
      </c>
      <c r="M92" s="74">
        <v>0.57999999999999996</v>
      </c>
      <c r="N92" s="73">
        <v>0</v>
      </c>
      <c r="O92" s="46">
        <v>0</v>
      </c>
      <c r="P92" s="46">
        <v>0</v>
      </c>
      <c r="Q92" s="46">
        <v>-25</v>
      </c>
      <c r="R92" s="46">
        <v>0</v>
      </c>
      <c r="S92" s="74">
        <v>0</v>
      </c>
      <c r="U92" s="73">
        <v>-26</v>
      </c>
      <c r="V92" s="74">
        <v>228.06</v>
      </c>
      <c r="W92">
        <v>19.02</v>
      </c>
      <c r="X92">
        <v>64.56</v>
      </c>
      <c r="Y92">
        <v>-1</v>
      </c>
      <c r="Z92">
        <v>3.06</v>
      </c>
      <c r="AA92">
        <v>-25</v>
      </c>
      <c r="AB92">
        <v>0.57999999999999996</v>
      </c>
      <c r="AC92">
        <v>140.84</v>
      </c>
    </row>
    <row r="93" spans="7:29">
      <c r="G93" t="s">
        <v>135</v>
      </c>
      <c r="H93" s="73">
        <v>135.44999999999999</v>
      </c>
      <c r="I93" s="46">
        <v>80.489999999999995</v>
      </c>
      <c r="J93" s="46">
        <v>196.31</v>
      </c>
      <c r="K93" s="46">
        <v>0</v>
      </c>
      <c r="L93" s="46">
        <v>2.5499999999999998</v>
      </c>
      <c r="M93" s="74">
        <v>0.49</v>
      </c>
      <c r="N93" s="73">
        <v>0</v>
      </c>
      <c r="O93" s="46">
        <v>0</v>
      </c>
      <c r="P93" s="46">
        <v>0</v>
      </c>
      <c r="Q93" s="46">
        <v>-25</v>
      </c>
      <c r="R93" s="46">
        <v>0</v>
      </c>
      <c r="S93" s="74">
        <v>0</v>
      </c>
      <c r="U93" s="73">
        <v>-26</v>
      </c>
      <c r="V93" s="74">
        <v>415.29</v>
      </c>
      <c r="W93">
        <v>135.44999999999999</v>
      </c>
      <c r="X93">
        <v>80.489999999999995</v>
      </c>
      <c r="Y93">
        <v>-1</v>
      </c>
      <c r="Z93">
        <v>2.5499999999999998</v>
      </c>
      <c r="AA93">
        <v>-25</v>
      </c>
      <c r="AB93">
        <v>0.49</v>
      </c>
      <c r="AC93">
        <v>196.31</v>
      </c>
    </row>
    <row r="94" spans="7:29">
      <c r="G94" t="s">
        <v>136</v>
      </c>
      <c r="H94" s="73">
        <v>146.19</v>
      </c>
      <c r="I94" s="46">
        <v>72.58</v>
      </c>
      <c r="J94" s="46">
        <v>207.36</v>
      </c>
      <c r="K94" s="46">
        <v>0</v>
      </c>
      <c r="L94" s="46">
        <v>2.7</v>
      </c>
      <c r="M94" s="74">
        <v>0.51</v>
      </c>
      <c r="N94" s="73">
        <v>0</v>
      </c>
      <c r="O94" s="46">
        <v>0</v>
      </c>
      <c r="P94" s="46">
        <v>0</v>
      </c>
      <c r="Q94" s="46">
        <v>-30</v>
      </c>
      <c r="R94" s="46">
        <v>0</v>
      </c>
      <c r="S94" s="74">
        <v>0</v>
      </c>
      <c r="U94" s="73">
        <v>-31</v>
      </c>
      <c r="V94" s="74">
        <v>429.34</v>
      </c>
      <c r="W94">
        <v>146.19</v>
      </c>
      <c r="X94">
        <v>72.58</v>
      </c>
      <c r="Y94">
        <v>-1</v>
      </c>
      <c r="Z94">
        <v>2.7</v>
      </c>
      <c r="AA94">
        <v>-30</v>
      </c>
      <c r="AB94">
        <v>0.51</v>
      </c>
      <c r="AC94">
        <v>207.36</v>
      </c>
    </row>
    <row r="95" spans="7:29">
      <c r="G95" t="s">
        <v>137</v>
      </c>
      <c r="H95" s="73">
        <v>263.39</v>
      </c>
      <c r="I95" s="46">
        <v>98.78</v>
      </c>
      <c r="J95" s="46">
        <v>219.5</v>
      </c>
      <c r="K95" s="46">
        <v>0</v>
      </c>
      <c r="L95" s="46">
        <v>2.85</v>
      </c>
      <c r="M95" s="74">
        <v>0.47</v>
      </c>
      <c r="N95" s="73">
        <v>0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-31</v>
      </c>
      <c r="V95" s="74">
        <v>584.99</v>
      </c>
      <c r="W95">
        <v>263.39</v>
      </c>
      <c r="X95">
        <v>98.78</v>
      </c>
      <c r="Y95">
        <v>-1</v>
      </c>
      <c r="Z95">
        <v>2.85</v>
      </c>
      <c r="AA95">
        <v>-30</v>
      </c>
      <c r="AB95">
        <v>0.47</v>
      </c>
      <c r="AC95">
        <v>219.5</v>
      </c>
    </row>
    <row r="96" spans="7:29">
      <c r="G96" t="s">
        <v>138</v>
      </c>
      <c r="H96" s="73">
        <v>257.5</v>
      </c>
      <c r="I96" s="46">
        <v>88.41</v>
      </c>
      <c r="J96" s="46">
        <v>221.03</v>
      </c>
      <c r="K96" s="46">
        <v>0</v>
      </c>
      <c r="L96" s="46">
        <v>2.65</v>
      </c>
      <c r="M96" s="74">
        <v>0.14000000000000001</v>
      </c>
      <c r="N96" s="73">
        <v>0</v>
      </c>
      <c r="O96" s="46">
        <v>0</v>
      </c>
      <c r="P96" s="46">
        <v>0</v>
      </c>
      <c r="Q96" s="46">
        <v>-35</v>
      </c>
      <c r="R96" s="46">
        <v>0</v>
      </c>
      <c r="S96" s="74">
        <v>0</v>
      </c>
      <c r="U96" s="73">
        <v>-36</v>
      </c>
      <c r="V96" s="74">
        <v>569.73</v>
      </c>
      <c r="W96">
        <v>257.5</v>
      </c>
      <c r="X96">
        <v>88.41</v>
      </c>
      <c r="Y96">
        <v>-1</v>
      </c>
      <c r="Z96">
        <v>2.65</v>
      </c>
      <c r="AA96">
        <v>-35</v>
      </c>
      <c r="AB96">
        <v>0.14000000000000001</v>
      </c>
      <c r="AC96">
        <v>221.03</v>
      </c>
    </row>
    <row r="97" spans="1:83">
      <c r="G97" t="s">
        <v>139</v>
      </c>
      <c r="H97" s="73">
        <v>130.94999999999999</v>
      </c>
      <c r="I97" s="46">
        <v>78.81</v>
      </c>
      <c r="J97" s="46">
        <v>242.49</v>
      </c>
      <c r="K97" s="46">
        <v>0</v>
      </c>
      <c r="L97" s="46">
        <v>2.91</v>
      </c>
      <c r="M97" s="74">
        <v>7.0000000000000007E-2</v>
      </c>
      <c r="N97" s="73">
        <v>0</v>
      </c>
      <c r="O97" s="46">
        <v>0</v>
      </c>
      <c r="P97" s="46">
        <v>0</v>
      </c>
      <c r="Q97" s="46">
        <v>-35</v>
      </c>
      <c r="R97" s="46">
        <v>0</v>
      </c>
      <c r="S97" s="74">
        <v>0</v>
      </c>
      <c r="U97" s="73">
        <v>-36</v>
      </c>
      <c r="V97" s="74">
        <v>455.23</v>
      </c>
      <c r="W97">
        <v>130.94999999999999</v>
      </c>
      <c r="X97">
        <v>78.81</v>
      </c>
      <c r="Y97">
        <v>-1</v>
      </c>
      <c r="Z97">
        <v>2.91</v>
      </c>
      <c r="AA97">
        <v>-35</v>
      </c>
      <c r="AB97">
        <v>7.0000000000000007E-2</v>
      </c>
      <c r="AC97">
        <v>242.49</v>
      </c>
    </row>
    <row r="98" spans="1:83">
      <c r="G98" t="s">
        <v>140</v>
      </c>
      <c r="H98" s="73">
        <v>133</v>
      </c>
      <c r="I98" s="46">
        <v>76.290000000000006</v>
      </c>
      <c r="J98" s="46">
        <v>254.28</v>
      </c>
      <c r="K98" s="46">
        <v>0</v>
      </c>
      <c r="L98" s="46">
        <v>3.06</v>
      </c>
      <c r="M98" s="74">
        <v>0</v>
      </c>
      <c r="N98" s="73">
        <v>0</v>
      </c>
      <c r="O98" s="46">
        <v>0</v>
      </c>
      <c r="P98" s="46">
        <v>0</v>
      </c>
      <c r="Q98" s="46">
        <v>-40</v>
      </c>
      <c r="R98" s="46">
        <v>0</v>
      </c>
      <c r="S98" s="74">
        <v>0</v>
      </c>
      <c r="U98" s="73">
        <v>-41</v>
      </c>
      <c r="V98" s="74">
        <v>466.63</v>
      </c>
      <c r="W98">
        <v>133</v>
      </c>
      <c r="X98">
        <v>76.290000000000006</v>
      </c>
      <c r="Y98">
        <v>-1</v>
      </c>
      <c r="Z98">
        <v>3.06</v>
      </c>
      <c r="AA98">
        <v>-40</v>
      </c>
      <c r="AB98">
        <v>0</v>
      </c>
      <c r="AC98">
        <v>254.28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0.59071999999999991</v>
      </c>
      <c r="I99" s="69">
        <f t="shared" ref="I99:BQ99" si="1">SUM(I3:I98)/4000</f>
        <v>1.1138024999999998</v>
      </c>
      <c r="J99" s="69">
        <f t="shared" si="1"/>
        <v>1.6910850000000004</v>
      </c>
      <c r="K99" s="69">
        <f t="shared" si="1"/>
        <v>0</v>
      </c>
      <c r="L99" s="69">
        <f t="shared" si="1"/>
        <v>0.19447999999999999</v>
      </c>
      <c r="M99" s="69">
        <f t="shared" si="1"/>
        <v>9.0974999999999997E-3</v>
      </c>
      <c r="N99" s="68">
        <f t="shared" si="1"/>
        <v>-0.83474999999999999</v>
      </c>
      <c r="O99" s="69">
        <f t="shared" si="1"/>
        <v>-3.0249999999999999E-2</v>
      </c>
      <c r="P99" s="69">
        <f t="shared" si="1"/>
        <v>-0.157</v>
      </c>
      <c r="Q99" s="69">
        <f t="shared" si="1"/>
        <v>-0.11749999999999999</v>
      </c>
      <c r="R99" s="69">
        <f t="shared" si="1"/>
        <v>0</v>
      </c>
      <c r="S99" s="70">
        <f t="shared" si="1"/>
        <v>0</v>
      </c>
      <c r="U99" s="68">
        <f t="shared" si="1"/>
        <v>-1.1635</v>
      </c>
      <c r="V99" s="70">
        <f t="shared" si="1"/>
        <v>3.5991849999999994</v>
      </c>
      <c r="W99">
        <f t="shared" si="1"/>
        <v>-0.2440299999999998</v>
      </c>
      <c r="X99">
        <f t="shared" si="1"/>
        <v>1.0835524999999997</v>
      </c>
      <c r="Y99">
        <f t="shared" si="1"/>
        <v>-2.4E-2</v>
      </c>
      <c r="Z99">
        <f t="shared" si="1"/>
        <v>0.19447999999999999</v>
      </c>
      <c r="AA99">
        <f t="shared" si="1"/>
        <v>-0.11749999999999999</v>
      </c>
      <c r="AB99">
        <f t="shared" si="1"/>
        <v>9.0974999999999997E-3</v>
      </c>
      <c r="AC99">
        <f t="shared" si="1"/>
        <v>1.5340850000000001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45182</v>
      </c>
      <c r="U2" s="73" t="s">
        <v>229</v>
      </c>
      <c r="V2" s="74" t="s">
        <v>228</v>
      </c>
      <c r="W2" s="28" t="s">
        <v>549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549</v>
      </c>
      <c r="U3" s="73">
        <v>-2</v>
      </c>
      <c r="V3" s="74">
        <v>0</v>
      </c>
      <c r="W3">
        <v>-2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-2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-2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-2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-2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-2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-2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-2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-2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-2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-2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-2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-2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-2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-2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-2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-2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-2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-2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-2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-2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</v>
      </c>
      <c r="W24">
        <v>-2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-2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</v>
      </c>
      <c r="W26">
        <v>-2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-2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-2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0</v>
      </c>
      <c r="W29">
        <v>-2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0</v>
      </c>
      <c r="W30">
        <v>-2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-2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0</v>
      </c>
      <c r="W32">
        <v>-2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0</v>
      </c>
      <c r="W33">
        <v>-2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0</v>
      </c>
      <c r="W34">
        <v>-2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0</v>
      </c>
      <c r="W35">
        <v>-2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0</v>
      </c>
      <c r="W36">
        <v>-2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0</v>
      </c>
      <c r="W37">
        <v>-2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0</v>
      </c>
      <c r="W38">
        <v>-2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0</v>
      </c>
      <c r="W39">
        <v>-2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0</v>
      </c>
      <c r="W40">
        <v>-2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0</v>
      </c>
      <c r="W41">
        <v>-2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0</v>
      </c>
      <c r="W42">
        <v>-2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0</v>
      </c>
      <c r="W43">
        <v>-2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0</v>
      </c>
      <c r="W44">
        <v>-2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0</v>
      </c>
      <c r="W45">
        <v>-2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0</v>
      </c>
      <c r="W46">
        <v>-2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0</v>
      </c>
      <c r="W47">
        <v>-2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0</v>
      </c>
      <c r="W48">
        <v>-2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0</v>
      </c>
      <c r="W49">
        <v>-2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0</v>
      </c>
      <c r="W50">
        <v>-2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0</v>
      </c>
      <c r="W51">
        <v>-2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0</v>
      </c>
      <c r="W52">
        <v>-2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0</v>
      </c>
      <c r="W53">
        <v>-2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0</v>
      </c>
      <c r="W54">
        <v>-2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0</v>
      </c>
      <c r="W55">
        <v>-2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0</v>
      </c>
      <c r="W56">
        <v>-2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0</v>
      </c>
      <c r="W57">
        <v>-2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0</v>
      </c>
      <c r="W58">
        <v>-2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0</v>
      </c>
      <c r="W59">
        <v>-2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0</v>
      </c>
      <c r="W60">
        <v>-2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0</v>
      </c>
      <c r="W61">
        <v>-2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0</v>
      </c>
      <c r="W62">
        <v>-2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0</v>
      </c>
      <c r="W63">
        <v>-2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0</v>
      </c>
      <c r="W64">
        <v>-2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0</v>
      </c>
      <c r="W65">
        <v>-2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4.75</v>
      </c>
      <c r="W66">
        <v>-2</v>
      </c>
      <c r="X66">
        <v>4.75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4.75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4.75</v>
      </c>
      <c r="W67">
        <v>-2</v>
      </c>
      <c r="X67">
        <v>4.75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4.75</v>
      </c>
      <c r="W68">
        <v>-2</v>
      </c>
      <c r="X68">
        <v>4.75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3.81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3.81</v>
      </c>
      <c r="W69">
        <v>-2</v>
      </c>
      <c r="X69">
        <v>3.81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0.24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0.24</v>
      </c>
      <c r="W70">
        <v>-2</v>
      </c>
      <c r="X70">
        <v>0.24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2.2799999999999998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2.2799999999999998</v>
      </c>
      <c r="W71">
        <v>-2</v>
      </c>
      <c r="X71">
        <v>2.2799999999999998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0</v>
      </c>
      <c r="W72">
        <v>-2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0</v>
      </c>
      <c r="W73">
        <v>-2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0</v>
      </c>
      <c r="W74">
        <v>-2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0</v>
      </c>
      <c r="W75">
        <v>-2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0</v>
      </c>
      <c r="W76">
        <v>-2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0</v>
      </c>
      <c r="W77">
        <v>-2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-2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0.7</v>
      </c>
      <c r="W79">
        <v>-2</v>
      </c>
      <c r="X79">
        <v>0.7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0.24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0.24</v>
      </c>
      <c r="W80">
        <v>-2</v>
      </c>
      <c r="X80">
        <v>0.24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0.49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0.49</v>
      </c>
      <c r="W81">
        <v>-2</v>
      </c>
      <c r="X81">
        <v>0.49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0.45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0.45</v>
      </c>
      <c r="W82">
        <v>-2</v>
      </c>
      <c r="X82">
        <v>0.45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0.54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0.54</v>
      </c>
      <c r="W83">
        <v>-2</v>
      </c>
      <c r="X83">
        <v>0.54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0.51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0.51</v>
      </c>
      <c r="W84">
        <v>-2</v>
      </c>
      <c r="X84">
        <v>0.51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0.49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0.49</v>
      </c>
      <c r="W85">
        <v>-2</v>
      </c>
      <c r="X85">
        <v>0.49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0.5</v>
      </c>
      <c r="W86">
        <v>-2</v>
      </c>
      <c r="X86">
        <v>0.5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0.51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0.51</v>
      </c>
      <c r="W87">
        <v>-2</v>
      </c>
      <c r="X87">
        <v>0.51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0.51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0.51</v>
      </c>
      <c r="W88">
        <v>-2</v>
      </c>
      <c r="X88">
        <v>0.51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0.51</v>
      </c>
      <c r="W89">
        <v>-2</v>
      </c>
      <c r="X89">
        <v>0.51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0.52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0.52</v>
      </c>
      <c r="W90">
        <v>-2</v>
      </c>
      <c r="X90">
        <v>0.52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0.52</v>
      </c>
      <c r="W91">
        <v>-2</v>
      </c>
      <c r="X91">
        <v>0.52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0.54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0.54</v>
      </c>
      <c r="W92">
        <v>-2</v>
      </c>
      <c r="X92">
        <v>0.54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0.55000000000000004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0.55000000000000004</v>
      </c>
      <c r="W93">
        <v>-2</v>
      </c>
      <c r="X93">
        <v>0.55000000000000004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0.57999999999999996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0.57999999999999996</v>
      </c>
      <c r="W94">
        <v>-2</v>
      </c>
      <c r="X94">
        <v>0.57999999999999996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0.65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0.65</v>
      </c>
      <c r="W95">
        <v>-2</v>
      </c>
      <c r="X95">
        <v>0.65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0.25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0.25</v>
      </c>
      <c r="W96">
        <v>-2</v>
      </c>
      <c r="X96">
        <v>0.25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0.16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0.16</v>
      </c>
      <c r="W97">
        <v>-2</v>
      </c>
      <c r="X97">
        <v>0.16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-2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7.4499999999999983E-3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-4.8000000000000001E-2</v>
      </c>
      <c r="V99" s="70">
        <f t="shared" si="1"/>
        <v>7.4499999999999983E-3</v>
      </c>
      <c r="W99">
        <f t="shared" si="1"/>
        <v>-4.8000000000000001E-2</v>
      </c>
      <c r="X99">
        <f t="shared" si="1"/>
        <v>7.4499999999999983E-3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45182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10.0128</v>
      </c>
      <c r="E3">
        <f>GT_NG!P3</f>
        <v>11.473903966597076</v>
      </c>
      <c r="F3">
        <f>GT_Spot!P3</f>
        <v>0</v>
      </c>
      <c r="G3">
        <f>PPCL_NG!P3</f>
        <v>42.55</v>
      </c>
      <c r="H3">
        <f>PPCL_Spot!P3</f>
        <v>0</v>
      </c>
      <c r="I3">
        <f>Bawana_NG!P3</f>
        <v>74.996658498552023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1173.5286786444456</v>
      </c>
      <c r="P3" s="36">
        <v>59.3</v>
      </c>
      <c r="Q3" s="36">
        <v>32.665608870967745</v>
      </c>
      <c r="R3" s="38">
        <v>0</v>
      </c>
      <c r="S3" s="38">
        <v>0</v>
      </c>
      <c r="T3" s="37">
        <f>SUMPRODUCT(LTA!J3:AN3,LTA!J$101:AN$101,LTA!J$103:AN$103)</f>
        <v>78.429999999999993</v>
      </c>
      <c r="U3" s="37">
        <f>SUMPRODUCT(LTA!J3:AN3,LTA!J$102:AN$102,LTA!J$103:AN$103)</f>
        <v>122.4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756.19999999999993</v>
      </c>
      <c r="AB3" s="75">
        <f>-STOA!N3</f>
        <v>0</v>
      </c>
      <c r="AC3">
        <f>SUMIF(B3:AB3,"&gt;0")*$AC$2-SUMIF(B3:AB3,"&lt;0")*($AC$2/(1-$AC$2))+SUMIF(AI3:AR3,"&gt;0")*$AC$2-SUMIF(AI3:AR3,"&lt;0")*($AC$2/(1-$AC$2))</f>
        <v>20.861610467528706</v>
      </c>
      <c r="AD3">
        <f>SUM(B3:AB3,AI3:AR3)-AC3</f>
        <v>2331.6960395130336</v>
      </c>
      <c r="AE3">
        <f>'IDT-1'!B3</f>
        <v>0</v>
      </c>
      <c r="AF3" s="24"/>
      <c r="AG3">
        <f>SUM(AD3:AF3)+AT3</f>
        <v>2331.6960395130336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-9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11.473903966597076</v>
      </c>
      <c r="F4">
        <f>GT_Spot!P4</f>
        <v>0</v>
      </c>
      <c r="G4">
        <f>PPCL_NG!P4</f>
        <v>42.55</v>
      </c>
      <c r="H4">
        <f>PPCL_Spot!P4</f>
        <v>0</v>
      </c>
      <c r="I4">
        <f>Bawana_NG!P4</f>
        <v>74.996658498552023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1149.4408421169578</v>
      </c>
      <c r="P4" s="36">
        <v>59.3</v>
      </c>
      <c r="Q4" s="36">
        <v>32.665608870967745</v>
      </c>
      <c r="R4" s="38">
        <v>0</v>
      </c>
      <c r="S4" s="38">
        <v>0</v>
      </c>
      <c r="T4" s="37">
        <f>SUMPRODUCT(LTA!J4:AN4,LTA!J$101:AN$101,LTA!J$103:AN$103)</f>
        <v>63.24</v>
      </c>
      <c r="U4" s="37">
        <f>SUMPRODUCT(LTA!J4:AN4,LTA!J$102:AN$102,LTA!J$103:AN$103)</f>
        <v>116.89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756.19999999999993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20.57401503635316</v>
      </c>
      <c r="AD4">
        <f t="shared" ref="AD4:AD67" si="1">SUM(B4:AB4,AI4:AR4)-AC4</f>
        <v>2275.1957984167216</v>
      </c>
      <c r="AE4">
        <f>'IDT-1'!B4</f>
        <v>0</v>
      </c>
      <c r="AF4" s="24"/>
      <c r="AG4">
        <f t="shared" ref="AG4:AG67" si="2">SUM(AD4:AF4)+AT4</f>
        <v>2275.1957984167216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-21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11.473903966597076</v>
      </c>
      <c r="F5">
        <f>GT_Spot!P5</f>
        <v>0</v>
      </c>
      <c r="G5">
        <f>PPCL_NG!P5</f>
        <v>42.55</v>
      </c>
      <c r="H5">
        <f>PPCL_Spot!P5</f>
        <v>0</v>
      </c>
      <c r="I5">
        <f>Bawana_NG!P5</f>
        <v>74.996658498552023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1112.071756591758</v>
      </c>
      <c r="P5" s="36">
        <v>59.3</v>
      </c>
      <c r="Q5" s="36">
        <v>32.665608870967745</v>
      </c>
      <c r="R5" s="38">
        <v>0</v>
      </c>
      <c r="S5" s="38">
        <v>0</v>
      </c>
      <c r="T5" s="37">
        <f>SUMPRODUCT(LTA!J5:AN5,LTA!J$101:AN$101,LTA!J$103:AN$103)</f>
        <v>63.82</v>
      </c>
      <c r="U5" s="37">
        <f>SUMPRODUCT(LTA!J5:AN5,LTA!J$102:AN$102,LTA!J$103:AN$103)</f>
        <v>116.52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756.19999999999993</v>
      </c>
      <c r="AB5" s="75">
        <f>-STOA!N5</f>
        <v>0</v>
      </c>
      <c r="AC5">
        <f t="shared" si="0"/>
        <v>20.220380701164817</v>
      </c>
      <c r="AD5">
        <f t="shared" si="1"/>
        <v>2241.3903472267102</v>
      </c>
      <c r="AE5">
        <f>'IDT-1'!B5</f>
        <v>0</v>
      </c>
      <c r="AF5" s="24"/>
      <c r="AG5">
        <f t="shared" si="2"/>
        <v>2241.3903472267102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-18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11.473903966597076</v>
      </c>
      <c r="F6">
        <f>GT_Spot!P6</f>
        <v>0</v>
      </c>
      <c r="G6">
        <f>PPCL_NG!P6</f>
        <v>42.55</v>
      </c>
      <c r="H6">
        <f>PPCL_Spot!P6</f>
        <v>0</v>
      </c>
      <c r="I6">
        <f>Bawana_NG!P6</f>
        <v>74.996658498552023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1087.8152544046452</v>
      </c>
      <c r="P6" s="36">
        <v>59.3</v>
      </c>
      <c r="Q6" s="36">
        <v>32.665608870967745</v>
      </c>
      <c r="R6" s="38">
        <v>0</v>
      </c>
      <c r="S6" s="38">
        <v>0</v>
      </c>
      <c r="T6" s="37">
        <f>SUMPRODUCT(LTA!J6:AN6,LTA!J$101:AN$101,LTA!J$103:AN$103)</f>
        <v>64</v>
      </c>
      <c r="U6" s="37">
        <f>SUMPRODUCT(LTA!J6:AN6,LTA!J$102:AN$102,LTA!J$103:AN$103)</f>
        <v>116.04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756.19999999999993</v>
      </c>
      <c r="AB6" s="75">
        <f>-STOA!N6</f>
        <v>0</v>
      </c>
      <c r="AC6">
        <f t="shared" si="0"/>
        <v>20.084186629617978</v>
      </c>
      <c r="AD6">
        <f t="shared" si="1"/>
        <v>2207.9700391111442</v>
      </c>
      <c r="AE6">
        <f>'IDT-1'!B6</f>
        <v>0</v>
      </c>
      <c r="AF6" s="24"/>
      <c r="AG6">
        <f t="shared" si="2"/>
        <v>2207.9700391111442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-27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11.473903966597076</v>
      </c>
      <c r="F7">
        <f>GT_Spot!P7</f>
        <v>0</v>
      </c>
      <c r="G7">
        <f>PPCL_NG!P7</f>
        <v>42.55</v>
      </c>
      <c r="H7">
        <f>PPCL_Spot!P7</f>
        <v>0</v>
      </c>
      <c r="I7">
        <f>Bawana_NG!P7</f>
        <v>74.996658498552023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1061.7599893415913</v>
      </c>
      <c r="P7" s="36">
        <v>59.3</v>
      </c>
      <c r="Q7" s="36">
        <v>32.665608870967745</v>
      </c>
      <c r="R7" s="38">
        <v>0</v>
      </c>
      <c r="S7" s="38">
        <v>0</v>
      </c>
      <c r="T7" s="37">
        <f>SUMPRODUCT(LTA!J7:AN7,LTA!J$101:AN$101,LTA!J$103:AN$103)</f>
        <v>64.37</v>
      </c>
      <c r="U7" s="37">
        <f>SUMPRODUCT(LTA!J7:AN7,LTA!J$102:AN$102,LTA!J$103:AN$103)</f>
        <v>116.24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755.96</v>
      </c>
      <c r="AB7" s="75">
        <f>-STOA!N7</f>
        <v>0</v>
      </c>
      <c r="AC7">
        <f t="shared" si="0"/>
        <v>19.626972981486027</v>
      </c>
      <c r="AD7">
        <f t="shared" si="1"/>
        <v>2208.7019876962217</v>
      </c>
      <c r="AE7">
        <f>'IDT-1'!B7</f>
        <v>0</v>
      </c>
      <c r="AF7" s="24"/>
      <c r="AG7">
        <f t="shared" si="2"/>
        <v>2208.7019876962217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11.473903966597076</v>
      </c>
      <c r="F8">
        <f>GT_Spot!P8</f>
        <v>0</v>
      </c>
      <c r="G8">
        <f>PPCL_NG!P8</f>
        <v>42.55</v>
      </c>
      <c r="H8">
        <f>PPCL_Spot!P8</f>
        <v>0</v>
      </c>
      <c r="I8">
        <f>Bawana_NG!P8</f>
        <v>74.996658498552023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1037.5033455456496</v>
      </c>
      <c r="P8" s="36">
        <v>59.3</v>
      </c>
      <c r="Q8" s="36">
        <v>32.665608870967745</v>
      </c>
      <c r="R8" s="38">
        <v>0</v>
      </c>
      <c r="S8" s="38">
        <v>0</v>
      </c>
      <c r="T8" s="37">
        <f>SUMPRODUCT(LTA!J8:AN8,LTA!J$101:AN$101,LTA!J$103:AN$103)</f>
        <v>80.89</v>
      </c>
      <c r="U8" s="37">
        <f>SUMPRODUCT(LTA!J8:AN8,LTA!J$102:AN$102,LTA!J$103:AN$103)</f>
        <v>116.04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755.96</v>
      </c>
      <c r="AB8" s="75">
        <f>-STOA!N8</f>
        <v>0</v>
      </c>
      <c r="AC8">
        <f t="shared" si="0"/>
        <v>19.708058683959063</v>
      </c>
      <c r="AD8">
        <f t="shared" si="1"/>
        <v>2183.6842581978071</v>
      </c>
      <c r="AE8">
        <f>'IDT-1'!B8</f>
        <v>0</v>
      </c>
      <c r="AF8" s="24"/>
      <c r="AG8">
        <f t="shared" si="2"/>
        <v>2183.6842581978071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-18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11.473903966597076</v>
      </c>
      <c r="F9">
        <f>GT_Spot!P9</f>
        <v>0</v>
      </c>
      <c r="G9">
        <f>PPCL_NG!P9</f>
        <v>42.55</v>
      </c>
      <c r="H9">
        <f>PPCL_Spot!P9</f>
        <v>0</v>
      </c>
      <c r="I9">
        <f>Bawana_NG!P9</f>
        <v>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1001.6510856949828</v>
      </c>
      <c r="P9" s="36">
        <v>59.3</v>
      </c>
      <c r="Q9" s="36">
        <v>32.665608870967745</v>
      </c>
      <c r="R9" s="38">
        <v>0</v>
      </c>
      <c r="S9" s="38">
        <v>0</v>
      </c>
      <c r="T9" s="37">
        <f>SUMPRODUCT(LTA!J9:AN9,LTA!J$101:AN$101,LTA!J$103:AN$103)</f>
        <v>81.27</v>
      </c>
      <c r="U9" s="37">
        <f>SUMPRODUCT(LTA!J9:AN9,LTA!J$102:AN$102,LTA!J$103:AN$103)</f>
        <v>137.1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755.96</v>
      </c>
      <c r="AB9" s="75">
        <f>-STOA!N9</f>
        <v>0</v>
      </c>
      <c r="AC9">
        <f t="shared" si="0"/>
        <v>19.87423841071838</v>
      </c>
      <c r="AD9">
        <f t="shared" si="1"/>
        <v>2136.1091601218291</v>
      </c>
      <c r="AE9">
        <f>'IDT-1'!B9</f>
        <v>0</v>
      </c>
      <c r="AF9" s="24"/>
      <c r="AG9">
        <f t="shared" si="2"/>
        <v>2136.1091601218291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-51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11.473903966597076</v>
      </c>
      <c r="F10">
        <f>GT_Spot!P10</f>
        <v>0</v>
      </c>
      <c r="G10">
        <f>PPCL_NG!P10</f>
        <v>42.55</v>
      </c>
      <c r="H10">
        <f>PPCL_Spot!P10</f>
        <v>0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977.180913059825</v>
      </c>
      <c r="P10" s="36">
        <v>59.3</v>
      </c>
      <c r="Q10" s="36">
        <v>32.665608870967745</v>
      </c>
      <c r="R10" s="38">
        <v>0</v>
      </c>
      <c r="S10" s="38">
        <v>0</v>
      </c>
      <c r="T10" s="37">
        <f>SUMPRODUCT(LTA!J10:AN10,LTA!J$101:AN$101,LTA!J$103:AN$103)</f>
        <v>81.47</v>
      </c>
      <c r="U10" s="37">
        <f>SUMPRODUCT(LTA!J10:AN10,LTA!J$102:AN$102,LTA!J$103:AN$103)</f>
        <v>143.09000000000003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755.96</v>
      </c>
      <c r="AB10" s="75">
        <f>-STOA!N10</f>
        <v>0</v>
      </c>
      <c r="AC10">
        <f t="shared" si="0"/>
        <v>19.740007274095582</v>
      </c>
      <c r="AD10">
        <f t="shared" si="1"/>
        <v>2114.9632186232943</v>
      </c>
      <c r="AE10">
        <f>'IDT-1'!B10</f>
        <v>0</v>
      </c>
      <c r="AF10" s="24"/>
      <c r="AG10">
        <f t="shared" si="2"/>
        <v>2114.9632186232943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-54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12.475238922675933</v>
      </c>
      <c r="F11">
        <f>GT_Spot!P11</f>
        <v>0</v>
      </c>
      <c r="G11">
        <f>PPCL_NG!P11</f>
        <v>42.55</v>
      </c>
      <c r="H11">
        <f>PPCL_Spot!P11</f>
        <v>0</v>
      </c>
      <c r="I11">
        <f>Bawana_NG!P11</f>
        <v>81.96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952.05554234412375</v>
      </c>
      <c r="P11" s="36">
        <v>59.3</v>
      </c>
      <c r="Q11" s="36">
        <v>32.665608870967745</v>
      </c>
      <c r="R11" s="38">
        <v>0</v>
      </c>
      <c r="S11" s="38">
        <v>0</v>
      </c>
      <c r="T11" s="37">
        <f>SUMPRODUCT(LTA!J11:AN11,LTA!J$101:AN$101,LTA!J$103:AN$103)</f>
        <v>81.72</v>
      </c>
      <c r="U11" s="37">
        <f>SUMPRODUCT(LTA!J11:AN11,LTA!J$102:AN$102,LTA!J$103:AN$103)</f>
        <v>142.25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755.96</v>
      </c>
      <c r="AB11" s="75">
        <f>-STOA!N11</f>
        <v>0</v>
      </c>
      <c r="AC11">
        <f t="shared" si="0"/>
        <v>19.787968692421394</v>
      </c>
      <c r="AD11">
        <f t="shared" si="1"/>
        <v>2074.1612214453462</v>
      </c>
      <c r="AE11">
        <f>'IDT-1'!B11</f>
        <v>0</v>
      </c>
      <c r="AF11" s="24"/>
      <c r="AG11">
        <f t="shared" si="2"/>
        <v>2074.1612214453462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-77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12.475238922675933</v>
      </c>
      <c r="F12">
        <f>GT_Spot!P12</f>
        <v>0</v>
      </c>
      <c r="G12">
        <f>PPCL_NG!P12</f>
        <v>42.55</v>
      </c>
      <c r="H12">
        <f>PPCL_Spot!P12</f>
        <v>0</v>
      </c>
      <c r="I12">
        <f>Bawana_NG!P12</f>
        <v>81.96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936.43742840630432</v>
      </c>
      <c r="P12" s="36">
        <v>59.3</v>
      </c>
      <c r="Q12" s="36">
        <v>14.54741471215352</v>
      </c>
      <c r="R12" s="38">
        <v>0</v>
      </c>
      <c r="S12" s="38">
        <v>0</v>
      </c>
      <c r="T12" s="37">
        <f>SUMPRODUCT(LTA!J12:AN12,LTA!J$101:AN$101,LTA!J$103:AN$103)</f>
        <v>82.2</v>
      </c>
      <c r="U12" s="37">
        <f>SUMPRODUCT(LTA!J12:AN12,LTA!J$102:AN$102,LTA!J$103:AN$103)</f>
        <v>140.85000000000002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755.96</v>
      </c>
      <c r="AB12" s="75">
        <f>-STOA!N12</f>
        <v>0</v>
      </c>
      <c r="AC12">
        <f t="shared" si="0"/>
        <v>19.367577523382479</v>
      </c>
      <c r="AD12">
        <f t="shared" si="1"/>
        <v>2052.9253045177516</v>
      </c>
      <c r="AE12">
        <f>'IDT-1'!B12</f>
        <v>0</v>
      </c>
      <c r="AF12" s="24"/>
      <c r="AG12">
        <f t="shared" si="2"/>
        <v>2052.9253045177516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-64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12.475238922675933</v>
      </c>
      <c r="F13">
        <f>GT_Spot!P13</f>
        <v>0</v>
      </c>
      <c r="G13">
        <f>PPCL_NG!P13</f>
        <v>42.55</v>
      </c>
      <c r="H13">
        <f>PPCL_Spot!P13</f>
        <v>0</v>
      </c>
      <c r="I13">
        <f>Bawana_NG!P13</f>
        <v>81.96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902.25711027088084</v>
      </c>
      <c r="P13" s="36">
        <v>59.3</v>
      </c>
      <c r="Q13" s="36">
        <v>14.224944039793924</v>
      </c>
      <c r="R13" s="38">
        <v>0</v>
      </c>
      <c r="S13" s="38">
        <v>0</v>
      </c>
      <c r="T13" s="37">
        <f>SUMPRODUCT(LTA!J13:AN13,LTA!J$101:AN$101,LTA!J$103:AN$103)</f>
        <v>82.28</v>
      </c>
      <c r="U13" s="37">
        <f>SUMPRODUCT(LTA!J13:AN13,LTA!J$102:AN$102,LTA!J$103:AN$103)</f>
        <v>139.55000000000001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755.96</v>
      </c>
      <c r="AB13" s="75">
        <f>-STOA!N13</f>
        <v>0</v>
      </c>
      <c r="AC13">
        <f t="shared" si="0"/>
        <v>19.346195190106432</v>
      </c>
      <c r="AD13">
        <f t="shared" si="1"/>
        <v>1984.2238980432437</v>
      </c>
      <c r="AE13">
        <f>'IDT-1'!B13</f>
        <v>0</v>
      </c>
      <c r="AF13" s="24"/>
      <c r="AG13">
        <f t="shared" si="2"/>
        <v>1984.2238980432437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-97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12.475238922675933</v>
      </c>
      <c r="F14">
        <f>GT_Spot!P14</f>
        <v>0</v>
      </c>
      <c r="G14">
        <f>PPCL_NG!P14</f>
        <v>42.55</v>
      </c>
      <c r="H14">
        <f>PPCL_Spot!P14</f>
        <v>0</v>
      </c>
      <c r="I14">
        <f>Bawana_NG!P14</f>
        <v>81.96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860.76450457729197</v>
      </c>
      <c r="P14" s="36">
        <v>59.3</v>
      </c>
      <c r="Q14" s="36">
        <v>14.224944039793924</v>
      </c>
      <c r="R14" s="38">
        <v>0</v>
      </c>
      <c r="S14" s="38">
        <v>0</v>
      </c>
      <c r="T14" s="37">
        <f>SUMPRODUCT(LTA!J14:AN14,LTA!J$101:AN$101,LTA!J$103:AN$103)</f>
        <v>64.66</v>
      </c>
      <c r="U14" s="37">
        <f>SUMPRODUCT(LTA!J14:AN14,LTA!J$102:AN$102,LTA!J$103:AN$103)</f>
        <v>124.82000000000001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755.96</v>
      </c>
      <c r="AB14" s="75">
        <f>-STOA!N14</f>
        <v>0</v>
      </c>
      <c r="AC14">
        <f t="shared" si="0"/>
        <v>18.554330219647724</v>
      </c>
      <c r="AD14">
        <f t="shared" si="1"/>
        <v>1927.1731573201141</v>
      </c>
      <c r="AE14">
        <f>'IDT-1'!B14</f>
        <v>0</v>
      </c>
      <c r="AF14" s="24"/>
      <c r="AG14">
        <f t="shared" si="2"/>
        <v>1927.1731573201141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-81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12.475238922675933</v>
      </c>
      <c r="F15">
        <f>GT_Spot!P15</f>
        <v>0</v>
      </c>
      <c r="G15">
        <f>PPCL_NG!P15</f>
        <v>42.55</v>
      </c>
      <c r="H15">
        <f>PPCL_Spot!P15</f>
        <v>0</v>
      </c>
      <c r="I15">
        <f>Bawana_NG!P15</f>
        <v>81.96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870.42462539487724</v>
      </c>
      <c r="P15" s="36">
        <v>32.823067289719631</v>
      </c>
      <c r="Q15" s="36">
        <v>14.117471799462848</v>
      </c>
      <c r="R15" s="38">
        <v>0</v>
      </c>
      <c r="S15" s="38">
        <v>0</v>
      </c>
      <c r="T15" s="37">
        <f>SUMPRODUCT(LTA!J15:AN15,LTA!J$101:AN$101,LTA!J$103:AN$103)</f>
        <v>65.069999999999993</v>
      </c>
      <c r="U15" s="37">
        <f>SUMPRODUCT(LTA!J15:AN15,LTA!J$102:AN$102,LTA!J$103:AN$103)</f>
        <v>125.4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754.94999999999993</v>
      </c>
      <c r="AB15" s="75">
        <f>-STOA!N15</f>
        <v>0</v>
      </c>
      <c r="AC15">
        <f t="shared" si="0"/>
        <v>18.467367411932461</v>
      </c>
      <c r="AD15">
        <f t="shared" si="1"/>
        <v>1903.3158359948031</v>
      </c>
      <c r="AE15">
        <f>'IDT-1'!B15</f>
        <v>0</v>
      </c>
      <c r="AF15" s="24"/>
      <c r="AG15">
        <f t="shared" si="2"/>
        <v>1903.3158359948031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-88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12.475238922675933</v>
      </c>
      <c r="F16">
        <f>GT_Spot!P16</f>
        <v>0</v>
      </c>
      <c r="G16">
        <f>PPCL_NG!P16</f>
        <v>42.55</v>
      </c>
      <c r="H16">
        <f>PPCL_Spot!P16</f>
        <v>0</v>
      </c>
      <c r="I16">
        <f>Bawana_NG!P16</f>
        <v>81.96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869.58297689487711</v>
      </c>
      <c r="P16" s="36">
        <v>24.260000000000005</v>
      </c>
      <c r="Q16" s="36">
        <v>14.117471799462848</v>
      </c>
      <c r="R16" s="38">
        <v>0</v>
      </c>
      <c r="S16" s="38">
        <v>0</v>
      </c>
      <c r="T16" s="37">
        <f>SUMPRODUCT(LTA!J16:AN16,LTA!J$101:AN$101,LTA!J$103:AN$103)</f>
        <v>64.240000000000009</v>
      </c>
      <c r="U16" s="37">
        <f>SUMPRODUCT(LTA!J16:AN16,LTA!J$102:AN$102,LTA!J$103:AN$103)</f>
        <v>124.22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754.94999999999993</v>
      </c>
      <c r="AB16" s="75">
        <f>-STOA!N16</f>
        <v>0</v>
      </c>
      <c r="AC16">
        <f t="shared" si="0"/>
        <v>18.446821060682687</v>
      </c>
      <c r="AD16">
        <f t="shared" si="1"/>
        <v>1882.9216665563333</v>
      </c>
      <c r="AE16">
        <f>'IDT-1'!B16</f>
        <v>0</v>
      </c>
      <c r="AF16" s="24"/>
      <c r="AG16">
        <f t="shared" si="2"/>
        <v>1882.9216665563333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-97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12.475238922675933</v>
      </c>
      <c r="F17">
        <f>GT_Spot!P17</f>
        <v>0</v>
      </c>
      <c r="G17">
        <f>PPCL_NG!P17</f>
        <v>42.55</v>
      </c>
      <c r="H17">
        <f>PPCL_Spot!P17</f>
        <v>0</v>
      </c>
      <c r="I17">
        <f>Bawana_NG!P17</f>
        <v>81.96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822.97373183466789</v>
      </c>
      <c r="P17" s="36">
        <v>24.260000000000005</v>
      </c>
      <c r="Q17" s="36">
        <v>14.117471799462848</v>
      </c>
      <c r="R17" s="38">
        <v>0</v>
      </c>
      <c r="S17" s="38">
        <v>0</v>
      </c>
      <c r="T17" s="37">
        <f>SUMPRODUCT(LTA!J17:AN17,LTA!J$101:AN$101,LTA!J$103:AN$103)</f>
        <v>63.91</v>
      </c>
      <c r="U17" s="37">
        <f>SUMPRODUCT(LTA!J17:AN17,LTA!J$102:AN$102,LTA!J$103:AN$103)</f>
        <v>123.42000000000002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754.94999999999993</v>
      </c>
      <c r="AB17" s="75">
        <f>-STOA!N17</f>
        <v>0</v>
      </c>
      <c r="AC17">
        <f t="shared" si="0"/>
        <v>17.671590603265031</v>
      </c>
      <c r="AD17">
        <f t="shared" si="1"/>
        <v>1875.9576519535417</v>
      </c>
      <c r="AE17">
        <f>'IDT-1'!B17</f>
        <v>0</v>
      </c>
      <c r="AF17" s="24"/>
      <c r="AG17">
        <f t="shared" si="2"/>
        <v>1875.9576519535417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-57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12.475238922675933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81.96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807.19747632247584</v>
      </c>
      <c r="P18" s="36">
        <v>24.260000000000005</v>
      </c>
      <c r="Q18" s="36">
        <v>14.117471799462848</v>
      </c>
      <c r="R18" s="38">
        <v>0</v>
      </c>
      <c r="S18" s="38">
        <v>0</v>
      </c>
      <c r="T18" s="37">
        <f>SUMPRODUCT(LTA!J18:AN18,LTA!J$101:AN$101,LTA!J$103:AN$103)</f>
        <v>63.24</v>
      </c>
      <c r="U18" s="37">
        <f>SUMPRODUCT(LTA!J18:AN18,LTA!J$102:AN$102,LTA!J$103:AN$103)</f>
        <v>121.15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754.94999999999993</v>
      </c>
      <c r="AB18" s="75">
        <f>-STOA!N18</f>
        <v>0</v>
      </c>
      <c r="AC18">
        <f t="shared" si="0"/>
        <v>17.511903554757744</v>
      </c>
      <c r="AD18">
        <f t="shared" si="1"/>
        <v>1857.9710834898569</v>
      </c>
      <c r="AE18">
        <f>'IDT-1'!B18</f>
        <v>0</v>
      </c>
      <c r="AF18" s="24"/>
      <c r="AG18">
        <f t="shared" si="2"/>
        <v>1857.9710834898569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-57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12.475238922675933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81.96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794.02794889889356</v>
      </c>
      <c r="P19" s="36">
        <v>24.260000000000005</v>
      </c>
      <c r="Q19" s="36">
        <v>14.117471799462848</v>
      </c>
      <c r="R19" s="38">
        <v>0</v>
      </c>
      <c r="S19" s="38">
        <v>0</v>
      </c>
      <c r="T19" s="37">
        <f>SUMPRODUCT(LTA!J19:AN19,LTA!J$101:AN$101,LTA!J$103:AN$103)</f>
        <v>62.9</v>
      </c>
      <c r="U19" s="37">
        <f>SUMPRODUCT(LTA!J19:AN19,LTA!J$102:AN$102,LTA!J$103:AN$103)</f>
        <v>119.89000000000001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754.9</v>
      </c>
      <c r="AB19" s="75">
        <f>-STOA!N19</f>
        <v>0</v>
      </c>
      <c r="AC19">
        <f t="shared" si="0"/>
        <v>17.425882351041196</v>
      </c>
      <c r="AD19">
        <f t="shared" si="1"/>
        <v>1838.2375772699911</v>
      </c>
      <c r="AE19">
        <f>'IDT-1'!B19</f>
        <v>0</v>
      </c>
      <c r="AF19" s="24"/>
      <c r="AG19">
        <f t="shared" si="2"/>
        <v>1838.2375772699911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-62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12.475238922675933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81.96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781.41688172164993</v>
      </c>
      <c r="P20" s="36">
        <v>24.260000000000005</v>
      </c>
      <c r="Q20" s="36">
        <v>14.117471799462848</v>
      </c>
      <c r="R20" s="38">
        <v>0</v>
      </c>
      <c r="S20" s="38">
        <v>0</v>
      </c>
      <c r="T20" s="37">
        <f>SUMPRODUCT(LTA!J20:AN20,LTA!J$101:AN$101,LTA!J$103:AN$103)</f>
        <v>62.54</v>
      </c>
      <c r="U20" s="37">
        <f>SUMPRODUCT(LTA!J20:AN20,LTA!J$102:AN$102,LTA!J$103:AN$103)</f>
        <v>124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754.9</v>
      </c>
      <c r="AB20" s="75">
        <f>-STOA!N20</f>
        <v>0</v>
      </c>
      <c r="AC20">
        <f t="shared" si="0"/>
        <v>17.347904959881451</v>
      </c>
      <c r="AD20">
        <f t="shared" si="1"/>
        <v>1829.4544874839071</v>
      </c>
      <c r="AE20">
        <f>'IDT-1'!B20</f>
        <v>0</v>
      </c>
      <c r="AF20" s="24"/>
      <c r="AG20">
        <f t="shared" si="2"/>
        <v>1829.4544874839071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-62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12.475238922675933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81.96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771.60319899004139</v>
      </c>
      <c r="P21" s="36">
        <v>24.260000000000005</v>
      </c>
      <c r="Q21" s="36">
        <v>14.117471799462848</v>
      </c>
      <c r="R21" s="38">
        <v>0</v>
      </c>
      <c r="S21" s="38">
        <v>0</v>
      </c>
      <c r="T21" s="37">
        <f>SUMPRODUCT(LTA!J21:AN21,LTA!J$101:AN$101,LTA!J$103:AN$103)</f>
        <v>62.33</v>
      </c>
      <c r="U21" s="37">
        <f>SUMPRODUCT(LTA!J21:AN21,LTA!J$102:AN$102,LTA!J$103:AN$103)</f>
        <v>123.92000000000002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754.9</v>
      </c>
      <c r="AB21" s="75">
        <f>-STOA!N21</f>
        <v>0</v>
      </c>
      <c r="AC21">
        <f t="shared" si="0"/>
        <v>17.294505061932078</v>
      </c>
      <c r="AD21">
        <f t="shared" si="1"/>
        <v>1815.4042046502479</v>
      </c>
      <c r="AE21">
        <f>'IDT-1'!B21</f>
        <v>0</v>
      </c>
      <c r="AF21" s="24"/>
      <c r="AG21">
        <f t="shared" si="2"/>
        <v>1815.4042046502479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-66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12.475238922675933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81.96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767.72301962783115</v>
      </c>
      <c r="P22" s="36">
        <v>24.260000000000005</v>
      </c>
      <c r="Q22" s="36">
        <v>14.117471799462848</v>
      </c>
      <c r="R22" s="38">
        <v>0</v>
      </c>
      <c r="S22" s="38">
        <v>0</v>
      </c>
      <c r="T22" s="37">
        <f>SUMPRODUCT(LTA!J22:AN22,LTA!J$101:AN$101,LTA!J$103:AN$103)</f>
        <v>62.33</v>
      </c>
      <c r="U22" s="37">
        <f>SUMPRODUCT(LTA!J22:AN22,LTA!J$102:AN$102,LTA!J$103:AN$103)</f>
        <v>123.62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754.9</v>
      </c>
      <c r="AB22" s="75">
        <f>-STOA!N22</f>
        <v>0</v>
      </c>
      <c r="AC22">
        <f t="shared" si="0"/>
        <v>17.337622631244383</v>
      </c>
      <c r="AD22">
        <f t="shared" si="1"/>
        <v>1802.1809077187254</v>
      </c>
      <c r="AE22">
        <f>'IDT-1'!B22</f>
        <v>0</v>
      </c>
      <c r="AF22" s="24"/>
      <c r="AG22">
        <f t="shared" si="2"/>
        <v>1802.1809077187254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-75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12.475238922675933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81.96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822.47638664069211</v>
      </c>
      <c r="P23" s="36">
        <v>29.11</v>
      </c>
      <c r="Q23" s="36">
        <v>14.117471799462848</v>
      </c>
      <c r="R23" s="38">
        <v>0</v>
      </c>
      <c r="S23" s="38">
        <v>0</v>
      </c>
      <c r="T23" s="37">
        <f>SUMPRODUCT(LTA!J23:AN23,LTA!J$101:AN$101,LTA!J$103:AN$103)</f>
        <v>67.960000000000008</v>
      </c>
      <c r="U23" s="37">
        <f>SUMPRODUCT(LTA!J23:AN23,LTA!J$102:AN$102,LTA!J$103:AN$103)</f>
        <v>113.43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754.9</v>
      </c>
      <c r="AB23" s="75">
        <f>-STOA!N23</f>
        <v>0</v>
      </c>
      <c r="AC23">
        <f t="shared" si="0"/>
        <v>18.478985697600013</v>
      </c>
      <c r="AD23">
        <f t="shared" si="1"/>
        <v>1782.0829116652308</v>
      </c>
      <c r="AE23">
        <f>'IDT-1'!B23</f>
        <v>0</v>
      </c>
      <c r="AF23" s="24"/>
      <c r="AG23">
        <f t="shared" si="2"/>
        <v>1782.0829116652308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-149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12.475238922675933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81.96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827.84617017471055</v>
      </c>
      <c r="P24" s="36">
        <v>29.11</v>
      </c>
      <c r="Q24" s="36">
        <v>14.117471799462848</v>
      </c>
      <c r="R24" s="38">
        <v>0</v>
      </c>
      <c r="S24" s="38">
        <v>0</v>
      </c>
      <c r="T24" s="37">
        <f>SUMPRODUCT(LTA!J24:AN24,LTA!J$101:AN$101,LTA!J$103:AN$103)</f>
        <v>67.94</v>
      </c>
      <c r="U24" s="37">
        <f>SUMPRODUCT(LTA!J24:AN24,LTA!J$102:AN$102,LTA!J$103:AN$103)</f>
        <v>112.67000000000002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754.9</v>
      </c>
      <c r="AB24" s="75">
        <f>-STOA!N24</f>
        <v>0</v>
      </c>
      <c r="AC24">
        <f t="shared" si="0"/>
        <v>18.634791450487917</v>
      </c>
      <c r="AD24">
        <f t="shared" si="1"/>
        <v>1773.5168894463616</v>
      </c>
      <c r="AE24">
        <f>'IDT-1'!B24</f>
        <v>0</v>
      </c>
      <c r="AF24" s="24"/>
      <c r="AG24">
        <f t="shared" si="2"/>
        <v>1773.5168894463616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-162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13.476498733464677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74.996658498552023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823.56245573843216</v>
      </c>
      <c r="P25" s="36">
        <v>29.11</v>
      </c>
      <c r="Q25" s="36">
        <v>14.117471799462848</v>
      </c>
      <c r="R25" s="38">
        <v>0</v>
      </c>
      <c r="S25" s="38">
        <v>0</v>
      </c>
      <c r="T25" s="37">
        <f>SUMPRODUCT(LTA!J25:AN25,LTA!J$101:AN$101,LTA!J$103:AN$103)</f>
        <v>67.960000000000008</v>
      </c>
      <c r="U25" s="37">
        <f>SUMPRODUCT(LTA!J25:AN25,LTA!J$102:AN$102,LTA!J$103:AN$103)</f>
        <v>110.63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754.9</v>
      </c>
      <c r="AB25" s="75">
        <f>-STOA!N25</f>
        <v>0</v>
      </c>
      <c r="AC25">
        <f t="shared" si="0"/>
        <v>18.358168021649153</v>
      </c>
      <c r="AD25">
        <f t="shared" si="1"/>
        <v>1780.5277167482625</v>
      </c>
      <c r="AE25">
        <f>'IDT-1'!B25</f>
        <v>0</v>
      </c>
      <c r="AF25" s="24"/>
      <c r="AG25">
        <f t="shared" si="2"/>
        <v>1780.5277167482625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-143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13.476498733464677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74.996658498552023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842.0487078930073</v>
      </c>
      <c r="P26" s="36">
        <v>29.11</v>
      </c>
      <c r="Q26" s="36">
        <v>14.117471799462848</v>
      </c>
      <c r="R26" s="38">
        <v>0</v>
      </c>
      <c r="S26" s="38">
        <v>0</v>
      </c>
      <c r="T26" s="37">
        <f>SUMPRODUCT(LTA!J26:AN26,LTA!J$101:AN$101,LTA!J$103:AN$103)</f>
        <v>67.98</v>
      </c>
      <c r="U26" s="37">
        <f>SUMPRODUCT(LTA!J26:AN26,LTA!J$102:AN$102,LTA!J$103:AN$103)</f>
        <v>109.62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754.9</v>
      </c>
      <c r="AB26" s="75">
        <f>-STOA!N26</f>
        <v>0</v>
      </c>
      <c r="AC26">
        <f t="shared" si="0"/>
        <v>18.50325691308722</v>
      </c>
      <c r="AD26">
        <f t="shared" si="1"/>
        <v>1798.8788800113998</v>
      </c>
      <c r="AE26">
        <f>'IDT-1'!B26</f>
        <v>0</v>
      </c>
      <c r="AF26" s="24"/>
      <c r="AG26">
        <f t="shared" si="2"/>
        <v>1798.8788800113998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-142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13.476498733464677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74.996658498552023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841.20764181142385</v>
      </c>
      <c r="P27" s="36">
        <v>56.62</v>
      </c>
      <c r="Q27" s="36">
        <v>14.117471799462848</v>
      </c>
      <c r="R27" s="38">
        <v>4.6847999999999992</v>
      </c>
      <c r="S27" s="38">
        <v>0</v>
      </c>
      <c r="T27" s="37">
        <f>SUMPRODUCT(LTA!J27:AN27,LTA!J$101:AN$101,LTA!J$103:AN$103)</f>
        <v>61.230000000000004</v>
      </c>
      <c r="U27" s="37">
        <f>SUMPRODUCT(LTA!J27:AN27,LTA!J$102:AN$102,LTA!J$103:AN$103)</f>
        <v>107.30000000000001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647.02</v>
      </c>
      <c r="AB27" s="75">
        <f>-STOA!N27</f>
        <v>0</v>
      </c>
      <c r="AC27">
        <f t="shared" si="0"/>
        <v>17.137418972537809</v>
      </c>
      <c r="AD27">
        <f t="shared" si="1"/>
        <v>1783.6484518703655</v>
      </c>
      <c r="AE27">
        <f>'IDT-1'!B27</f>
        <v>0</v>
      </c>
      <c r="AF27" s="24"/>
      <c r="AG27">
        <f t="shared" si="2"/>
        <v>1783.6484518703655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-73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13.476498733464677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74.996658498552023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823.36246188788346</v>
      </c>
      <c r="P28" s="36">
        <v>59.3</v>
      </c>
      <c r="Q28" s="36">
        <v>14.117471799462848</v>
      </c>
      <c r="R28" s="38">
        <v>8.77</v>
      </c>
      <c r="S28" s="38">
        <v>0</v>
      </c>
      <c r="T28" s="37">
        <f>SUMPRODUCT(LTA!J28:AN28,LTA!J$101:AN$101,LTA!J$103:AN$103)</f>
        <v>62.9</v>
      </c>
      <c r="U28" s="37">
        <f>SUMPRODUCT(LTA!J28:AN28,LTA!J$102:AN$102,LTA!J$103:AN$103)</f>
        <v>106.62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647.02</v>
      </c>
      <c r="AB28" s="75">
        <f>-STOA!N28</f>
        <v>0</v>
      </c>
      <c r="AC28">
        <f t="shared" si="0"/>
        <v>16.791161451066991</v>
      </c>
      <c r="AD28">
        <f t="shared" si="1"/>
        <v>1802.9047294682962</v>
      </c>
      <c r="AE28">
        <f>'IDT-1'!B28</f>
        <v>0</v>
      </c>
      <c r="AF28" s="24"/>
      <c r="AG28">
        <f t="shared" si="2"/>
        <v>1802.9047294682962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-44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13.476498733464677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74.996658498552023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818.31257088788334</v>
      </c>
      <c r="P29" s="36">
        <v>59.3</v>
      </c>
      <c r="Q29" s="36">
        <v>14.117471799462848</v>
      </c>
      <c r="R29" s="38">
        <v>14.48</v>
      </c>
      <c r="S29" s="38">
        <v>0</v>
      </c>
      <c r="T29" s="37">
        <f>SUMPRODUCT(LTA!J29:AN29,LTA!J$101:AN$101,LTA!J$103:AN$103)</f>
        <v>67.550000000000011</v>
      </c>
      <c r="U29" s="37">
        <f>SUMPRODUCT(LTA!J29:AN29,LTA!J$102:AN$102,LTA!J$103:AN$103)</f>
        <v>106.53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647.02</v>
      </c>
      <c r="AB29" s="75">
        <f>-STOA!N29</f>
        <v>0</v>
      </c>
      <c r="AC29">
        <f t="shared" si="0"/>
        <v>16.828220282744791</v>
      </c>
      <c r="AD29">
        <f t="shared" si="1"/>
        <v>1809.0877796366181</v>
      </c>
      <c r="AE29">
        <f>'IDT-1'!B29</f>
        <v>0</v>
      </c>
      <c r="AF29" s="24"/>
      <c r="AG29">
        <f t="shared" si="2"/>
        <v>1809.0877796366181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-43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13.476498733464677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74.996658498552023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814.88071125661349</v>
      </c>
      <c r="P30" s="36">
        <v>59.3</v>
      </c>
      <c r="Q30" s="36">
        <v>14.117471799462848</v>
      </c>
      <c r="R30" s="38">
        <v>31.02</v>
      </c>
      <c r="S30" s="38">
        <v>0</v>
      </c>
      <c r="T30" s="37">
        <f>SUMPRODUCT(LTA!J30:AN30,LTA!J$101:AN$101,LTA!J$103:AN$103)</f>
        <v>81</v>
      </c>
      <c r="U30" s="37">
        <f>SUMPRODUCT(LTA!J30:AN30,LTA!J$102:AN$102,LTA!J$103:AN$103)</f>
        <v>105.91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647.02</v>
      </c>
      <c r="AB30" s="75">
        <f>-STOA!N30</f>
        <v>0</v>
      </c>
      <c r="AC30">
        <f t="shared" si="0"/>
        <v>17.296185361088892</v>
      </c>
      <c r="AD30">
        <f t="shared" si="1"/>
        <v>1807.5579549270042</v>
      </c>
      <c r="AE30">
        <f>'IDT-1'!B30</f>
        <v>0</v>
      </c>
      <c r="AF30" s="24"/>
      <c r="AG30">
        <f t="shared" si="2"/>
        <v>1807.5579549270042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12.475238922675933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74.996658498552023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808.20410801881803</v>
      </c>
      <c r="P31" s="36">
        <v>59.3</v>
      </c>
      <c r="Q31" s="36">
        <v>14.117471799462848</v>
      </c>
      <c r="R31" s="38">
        <v>41.999999999999993</v>
      </c>
      <c r="S31" s="38">
        <v>0</v>
      </c>
      <c r="T31" s="37">
        <f>SUMPRODUCT(LTA!J31:AN31,LTA!J$101:AN$101,LTA!J$103:AN$103)</f>
        <v>100.89</v>
      </c>
      <c r="U31" s="37">
        <f>SUMPRODUCT(LTA!J31:AN31,LTA!J$102:AN$102,LTA!J$103:AN$103)</f>
        <v>106.32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-9</v>
      </c>
      <c r="AA31" s="75">
        <f>STOA!H31</f>
        <v>647.02</v>
      </c>
      <c r="AB31" s="75">
        <f>-STOA!N31</f>
        <v>0</v>
      </c>
      <c r="AC31">
        <f t="shared" si="0"/>
        <v>17.64593420661647</v>
      </c>
      <c r="AD31">
        <f t="shared" si="1"/>
        <v>1814.8103430328922</v>
      </c>
      <c r="AE31">
        <f>'IDT-1'!B31</f>
        <v>0</v>
      </c>
      <c r="AF31" s="24"/>
      <c r="AG31">
        <f t="shared" si="2"/>
        <v>1814.8103430328922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-77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12.475238922675933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74.996658498552023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808.20410801881803</v>
      </c>
      <c r="P32" s="36">
        <v>59.3</v>
      </c>
      <c r="Q32" s="36">
        <v>14.117471799462848</v>
      </c>
      <c r="R32" s="38">
        <v>42.999999999999993</v>
      </c>
      <c r="S32" s="38">
        <v>0</v>
      </c>
      <c r="T32" s="37">
        <f>SUMPRODUCT(LTA!J32:AN32,LTA!J$101:AN$101,LTA!J$103:AN$103)</f>
        <v>128.66</v>
      </c>
      <c r="U32" s="37">
        <f>SUMPRODUCT(LTA!J32:AN32,LTA!J$102:AN$102,LTA!J$103:AN$103)</f>
        <v>108.78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-47</v>
      </c>
      <c r="AA32" s="75">
        <f>STOA!H32</f>
        <v>647.02</v>
      </c>
      <c r="AB32" s="75">
        <f>-STOA!N32</f>
        <v>0</v>
      </c>
      <c r="AC32">
        <f t="shared" si="0"/>
        <v>18.267005179982096</v>
      </c>
      <c r="AD32">
        <f t="shared" si="1"/>
        <v>1806.4192720595265</v>
      </c>
      <c r="AE32">
        <f>'IDT-1'!B32</f>
        <v>0</v>
      </c>
      <c r="AF32" s="24"/>
      <c r="AG32">
        <f t="shared" si="2"/>
        <v>1806.4192720595265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-78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12.475238922675933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74.996658498552023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823.00999715542309</v>
      </c>
      <c r="P33" s="36">
        <v>59.3</v>
      </c>
      <c r="Q33" s="36">
        <v>14.117471799462848</v>
      </c>
      <c r="R33" s="38">
        <v>45.5</v>
      </c>
      <c r="S33" s="38">
        <v>0</v>
      </c>
      <c r="T33" s="37">
        <f>SUMPRODUCT(LTA!J33:AN33,LTA!J$101:AN$101,LTA!J$103:AN$103)</f>
        <v>162.12</v>
      </c>
      <c r="U33" s="37">
        <f>SUMPRODUCT(LTA!J33:AN33,LTA!J$102:AN$102,LTA!J$103:AN$103)</f>
        <v>108.83000000000001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-94</v>
      </c>
      <c r="AA33" s="75">
        <f>STOA!H33</f>
        <v>647.02</v>
      </c>
      <c r="AB33" s="75">
        <f>-STOA!N33</f>
        <v>0</v>
      </c>
      <c r="AC33">
        <f t="shared" si="0"/>
        <v>19.113700742883008</v>
      </c>
      <c r="AD33">
        <f t="shared" si="1"/>
        <v>1811.3884656332309</v>
      </c>
      <c r="AE33">
        <f>'IDT-1'!B33</f>
        <v>0</v>
      </c>
      <c r="AF33" s="24"/>
      <c r="AG33">
        <f t="shared" si="2"/>
        <v>1811.3884656332309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-76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12.475238922675933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74.996658498552023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823.00999715542309</v>
      </c>
      <c r="P34" s="36">
        <v>59.3</v>
      </c>
      <c r="Q34" s="36">
        <v>14.117471799462848</v>
      </c>
      <c r="R34" s="38">
        <v>46</v>
      </c>
      <c r="S34" s="38">
        <v>0</v>
      </c>
      <c r="T34" s="37">
        <f>SUMPRODUCT(LTA!J34:AN34,LTA!J$101:AN$101,LTA!J$103:AN$103)</f>
        <v>200.69</v>
      </c>
      <c r="U34" s="37">
        <f>SUMPRODUCT(LTA!J34:AN34,LTA!J$102:AN$102,LTA!J$103:AN$103)</f>
        <v>108.25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-139</v>
      </c>
      <c r="AA34" s="75">
        <f>STOA!H34</f>
        <v>647.02</v>
      </c>
      <c r="AB34" s="75">
        <f>-STOA!N34</f>
        <v>0</v>
      </c>
      <c r="AC34">
        <f t="shared" si="0"/>
        <v>19.772025333682038</v>
      </c>
      <c r="AD34">
        <f t="shared" si="1"/>
        <v>1813.220141042432</v>
      </c>
      <c r="AE34">
        <f>'IDT-1'!B34</f>
        <v>0</v>
      </c>
      <c r="AF34" s="24"/>
      <c r="AG34">
        <f t="shared" si="2"/>
        <v>1813.220141042432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-67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12.475238922675933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74.996658498552023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811.5136694155907</v>
      </c>
      <c r="P35" s="36">
        <v>32.823067289719631</v>
      </c>
      <c r="Q35" s="36">
        <v>14.117471799462848</v>
      </c>
      <c r="R35" s="38">
        <v>47.5</v>
      </c>
      <c r="S35" s="38">
        <v>0</v>
      </c>
      <c r="T35" s="37">
        <f>SUMPRODUCT(LTA!J35:AN35,LTA!J$101:AN$101,LTA!J$103:AN$103)</f>
        <v>238.45</v>
      </c>
      <c r="U35" s="37">
        <f>SUMPRODUCT(LTA!J35:AN35,LTA!J$102:AN$102,LTA!J$103:AN$103)</f>
        <v>115.21000000000001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-175</v>
      </c>
      <c r="AA35" s="75">
        <f>STOA!H35</f>
        <v>646.29999999999995</v>
      </c>
      <c r="AB35" s="75">
        <f>-STOA!N35</f>
        <v>0</v>
      </c>
      <c r="AC35">
        <f t="shared" si="0"/>
        <v>19.94479817198739</v>
      </c>
      <c r="AD35">
        <f t="shared" si="1"/>
        <v>1808.5741077540135</v>
      </c>
      <c r="AE35">
        <f>'IDT-1'!B35</f>
        <v>0</v>
      </c>
      <c r="AF35" s="24"/>
      <c r="AG35">
        <f t="shared" si="2"/>
        <v>1808.5741077540135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-43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12.475238922675933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74.996658498552023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811.5136694155907</v>
      </c>
      <c r="P36" s="36">
        <v>24.260000000000005</v>
      </c>
      <c r="Q36" s="36">
        <v>14.117471799462848</v>
      </c>
      <c r="R36" s="38">
        <v>47.5</v>
      </c>
      <c r="S36" s="38">
        <v>0</v>
      </c>
      <c r="T36" s="37">
        <f>SUMPRODUCT(LTA!J36:AN36,LTA!J$101:AN$101,LTA!J$103:AN$103)</f>
        <v>281.55</v>
      </c>
      <c r="U36" s="37">
        <f>SUMPRODUCT(LTA!J36:AN36,LTA!J$102:AN$102,LTA!J$103:AN$103)</f>
        <v>118.32999999999998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-229</v>
      </c>
      <c r="AA36" s="75">
        <f>STOA!H36</f>
        <v>646.29999999999995</v>
      </c>
      <c r="AB36" s="75">
        <f>-STOA!N36</f>
        <v>0</v>
      </c>
      <c r="AC36">
        <f t="shared" si="0"/>
        <v>20.453741730281759</v>
      </c>
      <c r="AD36">
        <f t="shared" si="1"/>
        <v>1825.7220969059995</v>
      </c>
      <c r="AE36">
        <f>'IDT-1'!B36</f>
        <v>0</v>
      </c>
      <c r="AF36" s="24"/>
      <c r="AG36">
        <f t="shared" si="2"/>
        <v>1825.7220969059995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-9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12.475238922675933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816.74581212516364</v>
      </c>
      <c r="P37" s="36">
        <v>24.260000000000005</v>
      </c>
      <c r="Q37" s="36">
        <v>14.117471799462848</v>
      </c>
      <c r="R37" s="38">
        <v>47.5</v>
      </c>
      <c r="S37" s="38">
        <v>0</v>
      </c>
      <c r="T37" s="37">
        <f>SUMPRODUCT(LTA!J37:AN37,LTA!J$101:AN$101,LTA!J$103:AN$103)</f>
        <v>325.62</v>
      </c>
      <c r="U37" s="37">
        <f>SUMPRODUCT(LTA!J37:AN37,LTA!J$102:AN$102,LTA!J$103:AN$103)</f>
        <v>120.17999999999999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-254</v>
      </c>
      <c r="AA37" s="75">
        <f>STOA!H37</f>
        <v>646.29999999999995</v>
      </c>
      <c r="AB37" s="75">
        <f>-STOA!N37</f>
        <v>0</v>
      </c>
      <c r="AC37">
        <f t="shared" si="0"/>
        <v>21.179131944526798</v>
      </c>
      <c r="AD37">
        <f t="shared" si="1"/>
        <v>1845.1521909027754</v>
      </c>
      <c r="AE37">
        <f>'IDT-1'!B37</f>
        <v>0</v>
      </c>
      <c r="AF37" s="24"/>
      <c r="AG37">
        <f t="shared" si="2"/>
        <v>1845.1521909027754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-15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12.475238922675933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816.74694049598759</v>
      </c>
      <c r="P38" s="36">
        <v>24.260000000000005</v>
      </c>
      <c r="Q38" s="36">
        <v>14.117471799462848</v>
      </c>
      <c r="R38" s="38">
        <v>47.5</v>
      </c>
      <c r="S38" s="38">
        <v>0</v>
      </c>
      <c r="T38" s="37">
        <f>SUMPRODUCT(LTA!J38:AN38,LTA!J$101:AN$101,LTA!J$103:AN$103)</f>
        <v>365.09999999999997</v>
      </c>
      <c r="U38" s="37">
        <f>SUMPRODUCT(LTA!J38:AN38,LTA!J$102:AN$102,LTA!J$103:AN$103)</f>
        <v>124.83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-257</v>
      </c>
      <c r="AA38" s="75">
        <f>STOA!H38</f>
        <v>646.29999999999995</v>
      </c>
      <c r="AB38" s="75">
        <f>-STOA!N38</f>
        <v>0</v>
      </c>
      <c r="AC38">
        <f t="shared" si="0"/>
        <v>21.709535914545182</v>
      </c>
      <c r="AD38">
        <f t="shared" si="1"/>
        <v>1872.7529153035809</v>
      </c>
      <c r="AE38">
        <f>'IDT-1'!B38</f>
        <v>0</v>
      </c>
      <c r="AF38" s="24"/>
      <c r="AG38">
        <f t="shared" si="2"/>
        <v>1872.7529153035809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-28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12.367072111207644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834.00518410751943</v>
      </c>
      <c r="P39" s="36">
        <v>24.260000000000005</v>
      </c>
      <c r="Q39" s="36">
        <v>14.117471799462848</v>
      </c>
      <c r="R39" s="38">
        <v>47.5</v>
      </c>
      <c r="S39" s="38">
        <v>0</v>
      </c>
      <c r="T39" s="37">
        <f>SUMPRODUCT(LTA!J39:AN39,LTA!J$101:AN$101,LTA!J$103:AN$103)</f>
        <v>407.07</v>
      </c>
      <c r="U39" s="37">
        <f>SUMPRODUCT(LTA!J39:AN39,LTA!J$102:AN$102,LTA!J$103:AN$103)</f>
        <v>111.58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-267</v>
      </c>
      <c r="AA39" s="75">
        <f>STOA!H39</f>
        <v>649.32999999999993</v>
      </c>
      <c r="AB39" s="75">
        <f>-STOA!N39</f>
        <v>0</v>
      </c>
      <c r="AC39">
        <f t="shared" si="0"/>
        <v>22.36180977844062</v>
      </c>
      <c r="AD39">
        <f t="shared" si="1"/>
        <v>1896.0007182397492</v>
      </c>
      <c r="AE39">
        <f>'IDT-1'!B39</f>
        <v>0</v>
      </c>
      <c r="AF39" s="24"/>
      <c r="AG39">
        <f t="shared" si="2"/>
        <v>1896.0007182397492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-43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12.367072111207644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834.00520756418621</v>
      </c>
      <c r="P40" s="36">
        <v>24.260000000000005</v>
      </c>
      <c r="Q40" s="36">
        <v>14.117471799462848</v>
      </c>
      <c r="R40" s="38">
        <v>47.5</v>
      </c>
      <c r="S40" s="38">
        <v>0</v>
      </c>
      <c r="T40" s="37">
        <f>SUMPRODUCT(LTA!J40:AN40,LTA!J$101:AN$101,LTA!J$103:AN$103)</f>
        <v>425.35</v>
      </c>
      <c r="U40" s="37">
        <f>SUMPRODUCT(LTA!J40:AN40,LTA!J$102:AN$102,LTA!J$103:AN$103)</f>
        <v>112.97999999999999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-255</v>
      </c>
      <c r="AA40" s="75">
        <f>STOA!H40</f>
        <v>649.32999999999993</v>
      </c>
      <c r="AB40" s="75">
        <f>-STOA!N40</f>
        <v>0</v>
      </c>
      <c r="AC40">
        <f t="shared" si="0"/>
        <v>22.446212709637333</v>
      </c>
      <c r="AD40">
        <f t="shared" si="1"/>
        <v>1925.5963387652193</v>
      </c>
      <c r="AE40">
        <f>'IDT-1'!B40</f>
        <v>0</v>
      </c>
      <c r="AF40" s="24"/>
      <c r="AG40">
        <f t="shared" si="2"/>
        <v>1925.5963387652193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-45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12.367072111207644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812.01219415666355</v>
      </c>
      <c r="P41" s="36">
        <v>24.260000000000005</v>
      </c>
      <c r="Q41" s="36">
        <v>14.117471799462848</v>
      </c>
      <c r="R41" s="38">
        <v>47.5</v>
      </c>
      <c r="S41" s="38">
        <v>0</v>
      </c>
      <c r="T41" s="37">
        <f>SUMPRODUCT(LTA!J41:AN41,LTA!J$101:AN$101,LTA!J$103:AN$103)</f>
        <v>461.20000000000005</v>
      </c>
      <c r="U41" s="37">
        <f>SUMPRODUCT(LTA!J41:AN41,LTA!J$102:AN$102,LTA!J$103:AN$103)</f>
        <v>114.75999999999999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-233</v>
      </c>
      <c r="AA41" s="75">
        <f>STOA!H41</f>
        <v>649.32999999999993</v>
      </c>
      <c r="AB41" s="75">
        <f>-STOA!N41</f>
        <v>0</v>
      </c>
      <c r="AC41">
        <f t="shared" si="0"/>
        <v>22.317474365985277</v>
      </c>
      <c r="AD41">
        <f t="shared" si="1"/>
        <v>1971.3620637013487</v>
      </c>
      <c r="AE41">
        <f>'IDT-1'!B41</f>
        <v>0</v>
      </c>
      <c r="AF41" s="24"/>
      <c r="AG41">
        <f t="shared" si="2"/>
        <v>1971.3620637013487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-37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12.367072111207644</v>
      </c>
      <c r="F42">
        <f>GT_Spot!P42</f>
        <v>0</v>
      </c>
      <c r="G42">
        <f>PPCL_NG!P42</f>
        <v>40.36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812.01223136613953</v>
      </c>
      <c r="P42" s="36">
        <v>24.260000000000005</v>
      </c>
      <c r="Q42" s="36">
        <v>14.117471799462848</v>
      </c>
      <c r="R42" s="38">
        <v>47.5</v>
      </c>
      <c r="S42" s="38">
        <v>0</v>
      </c>
      <c r="T42" s="37">
        <f>SUMPRODUCT(LTA!J42:AN42,LTA!J$101:AN$101,LTA!J$103:AN$103)</f>
        <v>494.51</v>
      </c>
      <c r="U42" s="37">
        <f>SUMPRODUCT(LTA!J42:AN42,LTA!J$102:AN$102,LTA!J$103:AN$103)</f>
        <v>116.46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-224</v>
      </c>
      <c r="AA42" s="75">
        <f>STOA!H42</f>
        <v>649.32999999999993</v>
      </c>
      <c r="AB42" s="75">
        <f>-STOA!N42</f>
        <v>0</v>
      </c>
      <c r="AC42">
        <f t="shared" si="0"/>
        <v>22.556884055817694</v>
      </c>
      <c r="AD42">
        <f t="shared" si="1"/>
        <v>2008.3726912209927</v>
      </c>
      <c r="AE42">
        <f>'IDT-1'!B42</f>
        <v>0</v>
      </c>
      <c r="AF42" s="24"/>
      <c r="AG42">
        <f t="shared" si="2"/>
        <v>2008.3726912209927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-41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12.367072111207644</v>
      </c>
      <c r="F43">
        <f>GT_Spot!P43</f>
        <v>0</v>
      </c>
      <c r="G43">
        <f>PPCL_NG!P43</f>
        <v>40.36</v>
      </c>
      <c r="H43">
        <f>PPCL_Spot!P43</f>
        <v>0</v>
      </c>
      <c r="I43">
        <f>Bawana_NG!P43</f>
        <v>79.556138051550903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807.88280613923496</v>
      </c>
      <c r="P43" s="36">
        <v>37.840000000000003</v>
      </c>
      <c r="Q43" s="36">
        <v>14.117471799462848</v>
      </c>
      <c r="R43" s="38">
        <v>47.5</v>
      </c>
      <c r="S43" s="38">
        <v>0</v>
      </c>
      <c r="T43" s="37">
        <f>SUMPRODUCT(LTA!J43:AN43,LTA!J$101:AN$101,LTA!J$103:AN$103)</f>
        <v>521.5</v>
      </c>
      <c r="U43" s="37">
        <f>SUMPRODUCT(LTA!J43:AN43,LTA!J$102:AN$102,LTA!J$103:AN$103)</f>
        <v>117.91999999999999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-213</v>
      </c>
      <c r="AA43" s="75">
        <f>STOA!H43</f>
        <v>649.32999999999993</v>
      </c>
      <c r="AB43" s="75">
        <f>-STOA!N43</f>
        <v>0</v>
      </c>
      <c r="AC43">
        <f t="shared" si="0"/>
        <v>22.520056497520422</v>
      </c>
      <c r="AD43">
        <f t="shared" si="1"/>
        <v>2108.6862316039364</v>
      </c>
      <c r="AE43">
        <f>'IDT-1'!B43</f>
        <v>0</v>
      </c>
      <c r="AF43" s="24"/>
      <c r="AG43">
        <f t="shared" si="2"/>
        <v>2108.6862316039364</v>
      </c>
      <c r="AI43" s="34">
        <f>PXIL!H43</f>
        <v>0</v>
      </c>
      <c r="AJ43" s="34">
        <f>PXIL!N43</f>
        <v>0</v>
      </c>
      <c r="AK43" s="34">
        <f>RTM_IEX!H43</f>
        <v>5.82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12.367072111207644</v>
      </c>
      <c r="F44">
        <f>GT_Spot!P44</f>
        <v>0</v>
      </c>
      <c r="G44">
        <f>PPCL_NG!P44</f>
        <v>40.36</v>
      </c>
      <c r="H44">
        <f>PPCL_Spot!P44</f>
        <v>0</v>
      </c>
      <c r="I44">
        <f>Bawana_NG!P44</f>
        <v>79.556138051550903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807.88280067259916</v>
      </c>
      <c r="P44" s="36">
        <v>58.215528417818746</v>
      </c>
      <c r="Q44" s="36">
        <v>14.117471799462848</v>
      </c>
      <c r="R44" s="38">
        <v>47.5</v>
      </c>
      <c r="S44" s="38">
        <v>0</v>
      </c>
      <c r="T44" s="37">
        <f>SUMPRODUCT(LTA!J44:AN44,LTA!J$101:AN$101,LTA!J$103:AN$103)</f>
        <v>541.68999999999994</v>
      </c>
      <c r="U44" s="37">
        <f>SUMPRODUCT(LTA!J44:AN44,LTA!J$102:AN$102,LTA!J$103:AN$103)</f>
        <v>149.97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-244</v>
      </c>
      <c r="AA44" s="75">
        <f>STOA!H44</f>
        <v>649.32999999999993</v>
      </c>
      <c r="AB44" s="75">
        <f>-STOA!N44</f>
        <v>0</v>
      </c>
      <c r="AC44">
        <f t="shared" si="0"/>
        <v>23.562335052678879</v>
      </c>
      <c r="AD44">
        <f t="shared" si="1"/>
        <v>2163.8094759999599</v>
      </c>
      <c r="AE44">
        <f>'IDT-1'!B44</f>
        <v>0</v>
      </c>
      <c r="AF44" s="24"/>
      <c r="AG44">
        <f t="shared" si="2"/>
        <v>2163.8094759999599</v>
      </c>
      <c r="AI44" s="34">
        <f>PXIL!H44</f>
        <v>0</v>
      </c>
      <c r="AJ44" s="34">
        <f>PXIL!N44</f>
        <v>0</v>
      </c>
      <c r="AK44" s="34">
        <f>RTM_IEX!H44</f>
        <v>20.37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12.367072111207644</v>
      </c>
      <c r="F45">
        <f>GT_Spot!P45</f>
        <v>0</v>
      </c>
      <c r="G45">
        <f>PPCL_NG!P45</f>
        <v>40.36</v>
      </c>
      <c r="H45">
        <f>PPCL_Spot!P45</f>
        <v>0</v>
      </c>
      <c r="I45">
        <f>Bawana_NG!P45</f>
        <v>79.556138051550903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813.67515263631253</v>
      </c>
      <c r="P45" s="36">
        <v>58.215528417818746</v>
      </c>
      <c r="Q45" s="36">
        <v>14.117471799462848</v>
      </c>
      <c r="R45" s="38">
        <v>47.5</v>
      </c>
      <c r="S45" s="38">
        <v>0</v>
      </c>
      <c r="T45" s="37">
        <f>SUMPRODUCT(LTA!J45:AN45,LTA!J$101:AN$101,LTA!J$103:AN$103)</f>
        <v>562.81999999999994</v>
      </c>
      <c r="U45" s="37">
        <f>SUMPRODUCT(LTA!J45:AN45,LTA!J$102:AN$102,LTA!J$103:AN$103)</f>
        <v>151.1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-248</v>
      </c>
      <c r="AA45" s="75">
        <f>STOA!H45</f>
        <v>649.32999999999993</v>
      </c>
      <c r="AB45" s="75">
        <f>-STOA!N45</f>
        <v>0</v>
      </c>
      <c r="AC45">
        <f t="shared" si="0"/>
        <v>24.015516260048344</v>
      </c>
      <c r="AD45">
        <f t="shared" si="1"/>
        <v>2206.8186467563046</v>
      </c>
      <c r="AE45">
        <f>'IDT-1'!B45</f>
        <v>0</v>
      </c>
      <c r="AF45" s="24"/>
      <c r="AG45">
        <f t="shared" si="2"/>
        <v>2206.8186467563046</v>
      </c>
      <c r="AI45" s="34">
        <f>PXIL!H45</f>
        <v>0</v>
      </c>
      <c r="AJ45" s="34">
        <f>PXIL!N45</f>
        <v>0</v>
      </c>
      <c r="AK45" s="34">
        <f>RTM_IEX!H45</f>
        <v>39.78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12.367072111207644</v>
      </c>
      <c r="F46">
        <f>GT_Spot!P46</f>
        <v>0</v>
      </c>
      <c r="G46">
        <f>PPCL_NG!P46</f>
        <v>40.36</v>
      </c>
      <c r="H46">
        <f>PPCL_Spot!P46</f>
        <v>0</v>
      </c>
      <c r="I46">
        <f>Bawana_NG!P46</f>
        <v>77.8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813.67513035765785</v>
      </c>
      <c r="P46" s="36">
        <v>33.96</v>
      </c>
      <c r="Q46" s="36">
        <v>14.117471799462848</v>
      </c>
      <c r="R46" s="38">
        <v>47.5</v>
      </c>
      <c r="S46" s="38">
        <v>0</v>
      </c>
      <c r="T46" s="37">
        <f>SUMPRODUCT(LTA!J46:AN46,LTA!J$101:AN$101,LTA!J$103:AN$103)</f>
        <v>611.03</v>
      </c>
      <c r="U46" s="37">
        <f>SUMPRODUCT(LTA!J46:AN46,LTA!J$102:AN$102,LTA!J$103:AN$103)</f>
        <v>153.06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-223</v>
      </c>
      <c r="AA46" s="75">
        <f>STOA!H46</f>
        <v>649.32999999999993</v>
      </c>
      <c r="AB46" s="75">
        <f>-STOA!N46</f>
        <v>0</v>
      </c>
      <c r="AC46">
        <f t="shared" si="0"/>
        <v>23.989084211010844</v>
      </c>
      <c r="AD46">
        <f t="shared" si="1"/>
        <v>2254.0633900573175</v>
      </c>
      <c r="AE46">
        <f>'IDT-1'!B46</f>
        <v>0</v>
      </c>
      <c r="AF46" s="24"/>
      <c r="AG46">
        <f t="shared" si="2"/>
        <v>2254.0633900573175</v>
      </c>
      <c r="AI46" s="34">
        <f>PXIL!H46</f>
        <v>0</v>
      </c>
      <c r="AJ46" s="34">
        <f>PXIL!N46</f>
        <v>0</v>
      </c>
      <c r="AK46" s="34">
        <f>RTM_IEX!H46</f>
        <v>37.840000000000003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12.367072111207644</v>
      </c>
      <c r="F47">
        <f>GT_Spot!P47</f>
        <v>0</v>
      </c>
      <c r="G47">
        <f>PPCL_NG!P47</f>
        <v>40.36</v>
      </c>
      <c r="H47">
        <f>PPCL_Spot!P47</f>
        <v>0</v>
      </c>
      <c r="I47">
        <f>Bawana_NG!P47</f>
        <v>80.5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813.96252787948845</v>
      </c>
      <c r="P47" s="36">
        <v>46.57</v>
      </c>
      <c r="Q47" s="36">
        <v>14.117471799462848</v>
      </c>
      <c r="R47" s="38">
        <v>47.5</v>
      </c>
      <c r="S47" s="38">
        <v>0</v>
      </c>
      <c r="T47" s="37">
        <f>SUMPRODUCT(LTA!J47:AN47,LTA!J$101:AN$101,LTA!J$103:AN$103)</f>
        <v>619.61000000000013</v>
      </c>
      <c r="U47" s="37">
        <f>SUMPRODUCT(LTA!J47:AN47,LTA!J$102:AN$102,LTA!J$103:AN$103)</f>
        <v>144.64000000000001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-212</v>
      </c>
      <c r="AA47" s="75">
        <f>STOA!H47</f>
        <v>654.37</v>
      </c>
      <c r="AB47" s="75">
        <f>-STOA!N47</f>
        <v>0</v>
      </c>
      <c r="AC47">
        <f t="shared" si="0"/>
        <v>23.741449906458808</v>
      </c>
      <c r="AD47">
        <f t="shared" si="1"/>
        <v>2248.2684218837003</v>
      </c>
      <c r="AE47">
        <f>'IDT-1'!B47</f>
        <v>0</v>
      </c>
      <c r="AF47" s="24"/>
      <c r="AG47">
        <f t="shared" si="2"/>
        <v>2248.2684218837003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12.367072111207644</v>
      </c>
      <c r="F48">
        <f>GT_Spot!P48</f>
        <v>0</v>
      </c>
      <c r="G48">
        <f>PPCL_NG!P48</f>
        <v>40.36</v>
      </c>
      <c r="H48">
        <f>PPCL_Spot!P48</f>
        <v>0</v>
      </c>
      <c r="I48">
        <f>Bawana_NG!P48</f>
        <v>80.5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813.96249833709373</v>
      </c>
      <c r="P48" s="36">
        <v>48.51</v>
      </c>
      <c r="Q48" s="36">
        <v>14.117471799462848</v>
      </c>
      <c r="R48" s="38">
        <v>47.5</v>
      </c>
      <c r="S48" s="38">
        <v>0</v>
      </c>
      <c r="T48" s="37">
        <f>SUMPRODUCT(LTA!J48:AN48,LTA!J$101:AN$101,LTA!J$103:AN$103)</f>
        <v>625.11</v>
      </c>
      <c r="U48" s="37">
        <f>SUMPRODUCT(LTA!J48:AN48,LTA!J$102:AN$102,LTA!J$103:AN$103)</f>
        <v>146.53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-202</v>
      </c>
      <c r="AA48" s="75">
        <f>STOA!H48</f>
        <v>654.37</v>
      </c>
      <c r="AB48" s="75">
        <f>-STOA!N48</f>
        <v>0</v>
      </c>
      <c r="AC48">
        <f t="shared" si="0"/>
        <v>23.8945786666633</v>
      </c>
      <c r="AD48">
        <f t="shared" si="1"/>
        <v>2249.4452635811012</v>
      </c>
      <c r="AE48">
        <f>'IDT-1'!B48</f>
        <v>0</v>
      </c>
      <c r="AF48" s="24"/>
      <c r="AG48">
        <f t="shared" si="2"/>
        <v>2249.4452635811012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-18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12.367072111207644</v>
      </c>
      <c r="F49">
        <f>GT_Spot!P49</f>
        <v>0</v>
      </c>
      <c r="G49">
        <f>PPCL_NG!P49</f>
        <v>40.36</v>
      </c>
      <c r="H49">
        <f>PPCL_Spot!P49</f>
        <v>0</v>
      </c>
      <c r="I49">
        <f>Bawana_NG!P49</f>
        <v>80.5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793.21731122986387</v>
      </c>
      <c r="P49" s="36">
        <v>0</v>
      </c>
      <c r="Q49" s="36">
        <v>14.117471799462848</v>
      </c>
      <c r="R49" s="38">
        <v>47.5</v>
      </c>
      <c r="S49" s="38">
        <v>0</v>
      </c>
      <c r="T49" s="37">
        <f>SUMPRODUCT(LTA!J49:AN49,LTA!J$101:AN$101,LTA!J$103:AN$103)</f>
        <v>631.52</v>
      </c>
      <c r="U49" s="37">
        <f>SUMPRODUCT(LTA!J49:AN49,LTA!J$102:AN$102,LTA!J$103:AN$103)</f>
        <v>147.96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-204</v>
      </c>
      <c r="AA49" s="75">
        <f>STOA!H49</f>
        <v>654.37</v>
      </c>
      <c r="AB49" s="75">
        <f>-STOA!N49</f>
        <v>0</v>
      </c>
      <c r="AC49">
        <f t="shared" si="0"/>
        <v>23.485314979764553</v>
      </c>
      <c r="AD49">
        <f t="shared" si="1"/>
        <v>2235.4893401607701</v>
      </c>
      <c r="AE49">
        <f>'IDT-1'!B49</f>
        <v>0</v>
      </c>
      <c r="AF49" s="24"/>
      <c r="AG49">
        <f t="shared" si="2"/>
        <v>2235.4893401607701</v>
      </c>
      <c r="AI49" s="34">
        <f>PXIL!H49</f>
        <v>0</v>
      </c>
      <c r="AJ49" s="34">
        <f>PXIL!N49</f>
        <v>0</v>
      </c>
      <c r="AK49" s="34">
        <f>RTM_IEX!H49</f>
        <v>31.05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12.367072111207644</v>
      </c>
      <c r="F50">
        <f>GT_Spot!P50</f>
        <v>0</v>
      </c>
      <c r="G50">
        <f>PPCL_NG!P50</f>
        <v>40.36</v>
      </c>
      <c r="H50">
        <f>PPCL_Spot!P50</f>
        <v>0</v>
      </c>
      <c r="I50">
        <f>Bawana_NG!P50</f>
        <v>80.5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793.21731784818985</v>
      </c>
      <c r="P50" s="36">
        <v>0</v>
      </c>
      <c r="Q50" s="36">
        <v>14.117471799462848</v>
      </c>
      <c r="R50" s="38">
        <v>47.5</v>
      </c>
      <c r="S50" s="38">
        <v>0</v>
      </c>
      <c r="T50" s="37">
        <f>SUMPRODUCT(LTA!J50:AN50,LTA!J$101:AN$101,LTA!J$103:AN$103)</f>
        <v>632.04</v>
      </c>
      <c r="U50" s="37">
        <f>SUMPRODUCT(LTA!J50:AN50,LTA!J$102:AN$102,LTA!J$103:AN$103)</f>
        <v>149.54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-199</v>
      </c>
      <c r="AA50" s="75">
        <f>STOA!H50</f>
        <v>654.37</v>
      </c>
      <c r="AB50" s="75">
        <f>-STOA!N50</f>
        <v>0</v>
      </c>
      <c r="AC50">
        <f t="shared" si="0"/>
        <v>23.442332400394836</v>
      </c>
      <c r="AD50">
        <f t="shared" si="1"/>
        <v>2240.6923293584655</v>
      </c>
      <c r="AE50">
        <f>'IDT-1'!B50</f>
        <v>0</v>
      </c>
      <c r="AF50" s="24"/>
      <c r="AG50">
        <f t="shared" si="2"/>
        <v>2240.6923293584655</v>
      </c>
      <c r="AI50" s="34">
        <f>PXIL!H50</f>
        <v>0</v>
      </c>
      <c r="AJ50" s="34">
        <f>PXIL!N50</f>
        <v>0</v>
      </c>
      <c r="AK50" s="34">
        <f>RTM_IEX!H50</f>
        <v>29.11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12.367072111207644</v>
      </c>
      <c r="F51">
        <f>GT_Spot!P51</f>
        <v>0</v>
      </c>
      <c r="G51">
        <f>PPCL_NG!P51</f>
        <v>39.722758524897564</v>
      </c>
      <c r="H51">
        <f>PPCL_Spot!P51</f>
        <v>0</v>
      </c>
      <c r="I51">
        <f>Bawana_NG!P51</f>
        <v>80.5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825.38690993312002</v>
      </c>
      <c r="P51" s="36">
        <v>0</v>
      </c>
      <c r="Q51" s="36">
        <v>14.440000000000001</v>
      </c>
      <c r="R51" s="38">
        <v>47.5</v>
      </c>
      <c r="S51" s="38">
        <v>0</v>
      </c>
      <c r="T51" s="37">
        <f>SUMPRODUCT(LTA!J51:AN51,LTA!J$101:AN$101,LTA!J$103:AN$103)</f>
        <v>632.61</v>
      </c>
      <c r="U51" s="37">
        <f>SUMPRODUCT(LTA!J51:AN51,LTA!J$102:AN$102,LTA!J$103:AN$103)</f>
        <v>151.1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-191</v>
      </c>
      <c r="AA51" s="75">
        <f>STOA!H51</f>
        <v>654.37</v>
      </c>
      <c r="AB51" s="75">
        <f>-STOA!N51</f>
        <v>0</v>
      </c>
      <c r="AC51">
        <f t="shared" si="0"/>
        <v>23.414206313748487</v>
      </c>
      <c r="AD51">
        <f t="shared" si="1"/>
        <v>2253.5953342554767</v>
      </c>
      <c r="AE51">
        <f>'IDT-1'!B51</f>
        <v>0</v>
      </c>
      <c r="AF51" s="24"/>
      <c r="AG51">
        <f t="shared" si="2"/>
        <v>2253.5953342554767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10.376114355979094</v>
      </c>
      <c r="F52">
        <f>GT_Spot!P52</f>
        <v>0</v>
      </c>
      <c r="G52">
        <f>PPCL_NG!P52</f>
        <v>39.722758524897564</v>
      </c>
      <c r="H52">
        <f>PPCL_Spot!P52</f>
        <v>0</v>
      </c>
      <c r="I52">
        <f>Bawana_NG!P52</f>
        <v>80.5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833.9162837472345</v>
      </c>
      <c r="P52" s="36">
        <v>0</v>
      </c>
      <c r="Q52" s="36">
        <v>14.440000000000001</v>
      </c>
      <c r="R52" s="38">
        <v>47.5</v>
      </c>
      <c r="S52" s="38">
        <v>0</v>
      </c>
      <c r="T52" s="37">
        <f>SUMPRODUCT(LTA!J52:AN52,LTA!J$101:AN$101,LTA!J$103:AN$103)</f>
        <v>627.15</v>
      </c>
      <c r="U52" s="37">
        <f>SUMPRODUCT(LTA!J52:AN52,LTA!J$102:AN$102,LTA!J$103:AN$103)</f>
        <v>152.06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-180</v>
      </c>
      <c r="AA52" s="75">
        <f>STOA!H52</f>
        <v>654.37</v>
      </c>
      <c r="AB52" s="75">
        <f>-STOA!N52</f>
        <v>0</v>
      </c>
      <c r="AC52">
        <f t="shared" si="0"/>
        <v>23.334484972322535</v>
      </c>
      <c r="AD52">
        <f t="shared" si="1"/>
        <v>2266.7134716557885</v>
      </c>
      <c r="AE52">
        <f>'IDT-1'!B52</f>
        <v>0</v>
      </c>
      <c r="AF52" s="24"/>
      <c r="AG52">
        <f t="shared" si="2"/>
        <v>2266.7134716557885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10.376114355979094</v>
      </c>
      <c r="F53">
        <f>GT_Spot!P53</f>
        <v>0</v>
      </c>
      <c r="G53">
        <f>PPCL_NG!P53</f>
        <v>39.722758524897564</v>
      </c>
      <c r="H53">
        <f>PPCL_Spot!P53</f>
        <v>0</v>
      </c>
      <c r="I53">
        <f>Bawana_NG!P53</f>
        <v>80.5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840.20035860017276</v>
      </c>
      <c r="P53" s="36">
        <v>0</v>
      </c>
      <c r="Q53" s="36">
        <v>14.440000000000001</v>
      </c>
      <c r="R53" s="38">
        <v>47.5</v>
      </c>
      <c r="S53" s="38">
        <v>0</v>
      </c>
      <c r="T53" s="37">
        <f>SUMPRODUCT(LTA!J53:AN53,LTA!J$101:AN$101,LTA!J$103:AN$103)</f>
        <v>627.38999999999987</v>
      </c>
      <c r="U53" s="37">
        <f>SUMPRODUCT(LTA!J53:AN53,LTA!J$102:AN$102,LTA!J$103:AN$103)</f>
        <v>156.34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-157</v>
      </c>
      <c r="AA53" s="75">
        <f>STOA!H53</f>
        <v>654.37</v>
      </c>
      <c r="AB53" s="75">
        <f>-STOA!N53</f>
        <v>0</v>
      </c>
      <c r="AC53">
        <f t="shared" si="0"/>
        <v>23.305267045717656</v>
      </c>
      <c r="AD53">
        <f t="shared" si="1"/>
        <v>2291.5467644353316</v>
      </c>
      <c r="AE53">
        <f>'IDT-1'!B53</f>
        <v>0</v>
      </c>
      <c r="AF53" s="24"/>
      <c r="AG53">
        <f t="shared" si="2"/>
        <v>2291.5467644353316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10.376114355979094</v>
      </c>
      <c r="F54">
        <f>GT_Spot!P54</f>
        <v>0</v>
      </c>
      <c r="G54">
        <f>PPCL_NG!P54</f>
        <v>39.722758524897564</v>
      </c>
      <c r="H54">
        <f>PPCL_Spot!P54</f>
        <v>0</v>
      </c>
      <c r="I54">
        <f>Bawana_NG!P54</f>
        <v>80.5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852.39581589188197</v>
      </c>
      <c r="P54" s="36">
        <v>0</v>
      </c>
      <c r="Q54" s="36">
        <v>14.440000000000001</v>
      </c>
      <c r="R54" s="38">
        <v>47.5</v>
      </c>
      <c r="S54" s="38">
        <v>0</v>
      </c>
      <c r="T54" s="37">
        <f>SUMPRODUCT(LTA!J54:AN54,LTA!J$101:AN$101,LTA!J$103:AN$103)</f>
        <v>627.81999999999994</v>
      </c>
      <c r="U54" s="37">
        <f>SUMPRODUCT(LTA!J54:AN54,LTA!J$102:AN$102,LTA!J$103:AN$103)</f>
        <v>157.06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-152</v>
      </c>
      <c r="AA54" s="75">
        <f>STOA!H54</f>
        <v>654.37</v>
      </c>
      <c r="AB54" s="75">
        <f>-STOA!N54</f>
        <v>0</v>
      </c>
      <c r="AC54">
        <f t="shared" si="0"/>
        <v>23.467097707495679</v>
      </c>
      <c r="AD54">
        <f t="shared" si="1"/>
        <v>2299.7303910652631</v>
      </c>
      <c r="AE54">
        <f>'IDT-1'!B54</f>
        <v>0</v>
      </c>
      <c r="AF54" s="24"/>
      <c r="AG54">
        <f t="shared" si="2"/>
        <v>2299.7303910652631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-19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10.376114355979094</v>
      </c>
      <c r="F55">
        <f>GT_Spot!P55</f>
        <v>0</v>
      </c>
      <c r="G55">
        <f>PPCL_NG!P55</f>
        <v>39.722758524897564</v>
      </c>
      <c r="H55">
        <f>PPCL_Spot!P55</f>
        <v>0</v>
      </c>
      <c r="I55">
        <f>Bawana_NG!P55</f>
        <v>80.5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850.39947022232934</v>
      </c>
      <c r="P55" s="36">
        <v>0</v>
      </c>
      <c r="Q55" s="36">
        <v>32.665608870967745</v>
      </c>
      <c r="R55" s="38">
        <v>47.5</v>
      </c>
      <c r="S55" s="38">
        <v>0</v>
      </c>
      <c r="T55" s="37">
        <f>SUMPRODUCT(LTA!J55:AN55,LTA!J$101:AN$101,LTA!J$103:AN$103)</f>
        <v>627.65</v>
      </c>
      <c r="U55" s="37">
        <f>SUMPRODUCT(LTA!J55:AN55,LTA!J$102:AN$102,LTA!J$103:AN$103)</f>
        <v>157.95000000000002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-153</v>
      </c>
      <c r="AA55" s="75">
        <f>STOA!H55</f>
        <v>654.37</v>
      </c>
      <c r="AB55" s="75">
        <f>-STOA!N55</f>
        <v>0</v>
      </c>
      <c r="AC55">
        <f t="shared" si="0"/>
        <v>24.069035727300093</v>
      </c>
      <c r="AD55">
        <f t="shared" si="1"/>
        <v>2265.0777162468739</v>
      </c>
      <c r="AE55">
        <f>'IDT-1'!B55</f>
        <v>0</v>
      </c>
      <c r="AF55" s="24"/>
      <c r="AG55">
        <f t="shared" si="2"/>
        <v>2265.0777162468739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-69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10.376114355979094</v>
      </c>
      <c r="F56">
        <f>GT_Spot!P56</f>
        <v>0</v>
      </c>
      <c r="G56">
        <f>PPCL_NG!P56</f>
        <v>39.722758524897564</v>
      </c>
      <c r="H56">
        <f>PPCL_Spot!P56</f>
        <v>0</v>
      </c>
      <c r="I56">
        <f>Bawana_NG!P56</f>
        <v>80.5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853.17792961066095</v>
      </c>
      <c r="P56" s="36">
        <v>0</v>
      </c>
      <c r="Q56" s="36">
        <v>32.665608870967745</v>
      </c>
      <c r="R56" s="38">
        <v>47.5</v>
      </c>
      <c r="S56" s="38">
        <v>0</v>
      </c>
      <c r="T56" s="37">
        <f>SUMPRODUCT(LTA!J56:AN56,LTA!J$101:AN$101,LTA!J$103:AN$103)</f>
        <v>628.5</v>
      </c>
      <c r="U56" s="37">
        <f>SUMPRODUCT(LTA!J56:AN56,LTA!J$102:AN$102,LTA!J$103:AN$103)</f>
        <v>158.75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-148</v>
      </c>
      <c r="AA56" s="75">
        <f>STOA!H56</f>
        <v>654.37</v>
      </c>
      <c r="AB56" s="75">
        <f>-STOA!N56</f>
        <v>0</v>
      </c>
      <c r="AC56">
        <f t="shared" si="0"/>
        <v>24.143518680006192</v>
      </c>
      <c r="AD56">
        <f t="shared" si="1"/>
        <v>2265.431692682499</v>
      </c>
      <c r="AE56">
        <f>'IDT-1'!B56</f>
        <v>0</v>
      </c>
      <c r="AF56" s="24"/>
      <c r="AG56">
        <f t="shared" si="2"/>
        <v>2265.431692682499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-78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10.376114355979094</v>
      </c>
      <c r="F57">
        <f>GT_Spot!P57</f>
        <v>0</v>
      </c>
      <c r="G57">
        <f>PPCL_NG!P57</f>
        <v>39.172758644974998</v>
      </c>
      <c r="H57">
        <f>PPCL_Spot!P57</f>
        <v>0</v>
      </c>
      <c r="I57">
        <f>Bawana_NG!P57</f>
        <v>80.5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852.36996734218712</v>
      </c>
      <c r="P57" s="36">
        <v>0</v>
      </c>
      <c r="Q57" s="36">
        <v>32.665608870967745</v>
      </c>
      <c r="R57" s="38">
        <v>47.5</v>
      </c>
      <c r="S57" s="38">
        <v>0</v>
      </c>
      <c r="T57" s="37">
        <f>SUMPRODUCT(LTA!J57:AN57,LTA!J$101:AN$101,LTA!J$103:AN$103)</f>
        <v>627.49</v>
      </c>
      <c r="U57" s="37">
        <f>SUMPRODUCT(LTA!J57:AN57,LTA!J$102:AN$102,LTA!J$103:AN$103)</f>
        <v>167.97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-128</v>
      </c>
      <c r="AA57" s="75">
        <f>STOA!H57</f>
        <v>654.37</v>
      </c>
      <c r="AB57" s="75">
        <f>-STOA!N57</f>
        <v>0</v>
      </c>
      <c r="AC57">
        <f t="shared" si="0"/>
        <v>24.044010317700788</v>
      </c>
      <c r="AD57">
        <f t="shared" si="1"/>
        <v>2290.3832388964083</v>
      </c>
      <c r="AE57">
        <f>'IDT-1'!B57</f>
        <v>0</v>
      </c>
      <c r="AF57" s="24"/>
      <c r="AG57">
        <f t="shared" si="2"/>
        <v>2290.3832388964083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-80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10.376114355979094</v>
      </c>
      <c r="F58">
        <f>GT_Spot!P58</f>
        <v>0</v>
      </c>
      <c r="G58">
        <f>PPCL_NG!P58</f>
        <v>39.172758644974998</v>
      </c>
      <c r="H58">
        <f>PPCL_Spot!P58</f>
        <v>0</v>
      </c>
      <c r="I58">
        <f>Bawana_NG!P58</f>
        <v>80.5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852.36996712570613</v>
      </c>
      <c r="P58" s="36">
        <v>0</v>
      </c>
      <c r="Q58" s="36">
        <v>32.665608870967745</v>
      </c>
      <c r="R58" s="38">
        <v>47.5</v>
      </c>
      <c r="S58" s="38">
        <v>0</v>
      </c>
      <c r="T58" s="37">
        <f>SUMPRODUCT(LTA!J58:AN58,LTA!J$101:AN$101,LTA!J$103:AN$103)</f>
        <v>625.45000000000005</v>
      </c>
      <c r="U58" s="37">
        <f>SUMPRODUCT(LTA!J58:AN58,LTA!J$102:AN$102,LTA!J$103:AN$103)</f>
        <v>168.11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-100</v>
      </c>
      <c r="AA58" s="75">
        <f>STOA!H58</f>
        <v>654.37</v>
      </c>
      <c r="AB58" s="75">
        <f>-STOA!N58</f>
        <v>0</v>
      </c>
      <c r="AC58">
        <f t="shared" si="0"/>
        <v>23.796459000218672</v>
      </c>
      <c r="AD58">
        <f t="shared" si="1"/>
        <v>2314.7307899974089</v>
      </c>
      <c r="AE58">
        <f>'IDT-1'!B58</f>
        <v>0</v>
      </c>
      <c r="AF58" s="24"/>
      <c r="AG58">
        <f t="shared" si="2"/>
        <v>2314.7307899974089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-82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10.376114355979094</v>
      </c>
      <c r="F59">
        <f>GT_Spot!P59</f>
        <v>0</v>
      </c>
      <c r="G59">
        <f>PPCL_NG!P59</f>
        <v>39.172758644974998</v>
      </c>
      <c r="H59">
        <f>PPCL_Spot!P59</f>
        <v>0</v>
      </c>
      <c r="I59">
        <f>Bawana_NG!P59</f>
        <v>80.5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851.07607747412374</v>
      </c>
      <c r="P59" s="36">
        <v>0</v>
      </c>
      <c r="Q59" s="36">
        <v>32.665608870967745</v>
      </c>
      <c r="R59" s="38">
        <v>47.5</v>
      </c>
      <c r="S59" s="38">
        <v>0</v>
      </c>
      <c r="T59" s="37">
        <f>SUMPRODUCT(LTA!J59:AN59,LTA!J$101:AN$101,LTA!J$103:AN$103)</f>
        <v>616.64</v>
      </c>
      <c r="U59" s="37">
        <f>SUMPRODUCT(LTA!J59:AN59,LTA!J$102:AN$102,LTA!J$103:AN$103)</f>
        <v>170.24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-72</v>
      </c>
      <c r="AA59" s="75">
        <f>STOA!H59</f>
        <v>654.37</v>
      </c>
      <c r="AB59" s="75">
        <f>-STOA!N59</f>
        <v>0</v>
      </c>
      <c r="AC59">
        <f t="shared" si="0"/>
        <v>23.353407415352546</v>
      </c>
      <c r="AD59">
        <f t="shared" si="1"/>
        <v>2349.1999519306928</v>
      </c>
      <c r="AE59">
        <f>'IDT-1'!B59</f>
        <v>0</v>
      </c>
      <c r="AF59" s="24"/>
      <c r="AG59">
        <f t="shared" si="2"/>
        <v>2349.1999519306928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-68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10.376114355979094</v>
      </c>
      <c r="F60">
        <f>GT_Spot!P60</f>
        <v>0</v>
      </c>
      <c r="G60">
        <f>PPCL_NG!P60</f>
        <v>39.172758644974998</v>
      </c>
      <c r="H60">
        <f>PPCL_Spot!P60</f>
        <v>0</v>
      </c>
      <c r="I60">
        <f>Bawana_NG!P60</f>
        <v>76.316425125298593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848.44685618102835</v>
      </c>
      <c r="P60" s="36">
        <v>0</v>
      </c>
      <c r="Q60" s="36">
        <v>32.665608870967745</v>
      </c>
      <c r="R60" s="38">
        <v>47.5</v>
      </c>
      <c r="S60" s="38">
        <v>0</v>
      </c>
      <c r="T60" s="37">
        <f>SUMPRODUCT(LTA!J60:AN60,LTA!J$101:AN$101,LTA!J$103:AN$103)</f>
        <v>606.59</v>
      </c>
      <c r="U60" s="37">
        <f>SUMPRODUCT(LTA!J60:AN60,LTA!J$102:AN$102,LTA!J$103:AN$103)</f>
        <v>170.71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-36</v>
      </c>
      <c r="AA60" s="75">
        <f>STOA!H60</f>
        <v>654.37</v>
      </c>
      <c r="AB60" s="75">
        <f>-STOA!N60</f>
        <v>0</v>
      </c>
      <c r="AC60">
        <f t="shared" si="0"/>
        <v>22.738610050399583</v>
      </c>
      <c r="AD60">
        <f t="shared" si="1"/>
        <v>2386.4219531278491</v>
      </c>
      <c r="AE60">
        <f>'IDT-1'!B60</f>
        <v>0</v>
      </c>
      <c r="AF60" s="24"/>
      <c r="AG60">
        <f t="shared" si="2"/>
        <v>2386.4219531278491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-51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10.376114355979094</v>
      </c>
      <c r="F61">
        <f>GT_Spot!P61</f>
        <v>0</v>
      </c>
      <c r="G61">
        <f>PPCL_NG!P61</f>
        <v>39.172758644974998</v>
      </c>
      <c r="H61">
        <f>PPCL_Spot!P61</f>
        <v>0</v>
      </c>
      <c r="I61">
        <f>Bawana_NG!P61</f>
        <v>74.996717005909389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868.33281389226522</v>
      </c>
      <c r="P61" s="36">
        <v>0</v>
      </c>
      <c r="Q61" s="36">
        <v>32.665608870967745</v>
      </c>
      <c r="R61" s="38">
        <v>47.5</v>
      </c>
      <c r="S61" s="38">
        <v>0</v>
      </c>
      <c r="T61" s="37">
        <f>SUMPRODUCT(LTA!J61:AN61,LTA!J$101:AN$101,LTA!J$103:AN$103)</f>
        <v>595.66000000000008</v>
      </c>
      <c r="U61" s="37">
        <f>SUMPRODUCT(LTA!J61:AN61,LTA!J$102:AN$102,LTA!J$103:AN$103)</f>
        <v>170.72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654.37</v>
      </c>
      <c r="AB61" s="75">
        <f>-STOA!N61</f>
        <v>0</v>
      </c>
      <c r="AC61">
        <f t="shared" si="0"/>
        <v>22.37974692574247</v>
      </c>
      <c r="AD61">
        <f t="shared" si="1"/>
        <v>2442.4270658443543</v>
      </c>
      <c r="AE61">
        <f>'IDT-1'!B61</f>
        <v>0</v>
      </c>
      <c r="AF61" s="24"/>
      <c r="AG61">
        <f t="shared" si="2"/>
        <v>2442.4270658443543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-39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10.376114355979094</v>
      </c>
      <c r="F62">
        <f>GT_Spot!P62</f>
        <v>0</v>
      </c>
      <c r="G62">
        <f>PPCL_NG!P62</f>
        <v>39.172758644974998</v>
      </c>
      <c r="H62">
        <f>PPCL_Spot!P62</f>
        <v>0</v>
      </c>
      <c r="I62">
        <f>Bawana_NG!P62</f>
        <v>74.996717005909389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881.62025256339189</v>
      </c>
      <c r="P62" s="36">
        <v>0</v>
      </c>
      <c r="Q62" s="36">
        <v>32.665608870967745</v>
      </c>
      <c r="R62" s="38">
        <v>47.5</v>
      </c>
      <c r="S62" s="38">
        <v>0</v>
      </c>
      <c r="T62" s="37">
        <f>SUMPRODUCT(LTA!J62:AN62,LTA!J$101:AN$101,LTA!J$103:AN$103)</f>
        <v>584.64</v>
      </c>
      <c r="U62" s="37">
        <f>SUMPRODUCT(LTA!J62:AN62,LTA!J$102:AN$102,LTA!J$103:AN$103)</f>
        <v>170.83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654.37</v>
      </c>
      <c r="AB62" s="75">
        <f>-STOA!N62</f>
        <v>0</v>
      </c>
      <c r="AC62">
        <f t="shared" si="0"/>
        <v>22.187593325515692</v>
      </c>
      <c r="AD62">
        <f t="shared" si="1"/>
        <v>2468.9966581157073</v>
      </c>
      <c r="AE62">
        <f>'IDT-1'!B62</f>
        <v>0</v>
      </c>
      <c r="AF62" s="24"/>
      <c r="AG62">
        <f t="shared" si="2"/>
        <v>2468.9966581157073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-15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9.7551997463538367</v>
      </c>
      <c r="F63">
        <f>GT_Spot!P63</f>
        <v>0</v>
      </c>
      <c r="G63">
        <f>PPCL_NG!P63</f>
        <v>39.172758644974998</v>
      </c>
      <c r="H63">
        <f>PPCL_Spot!P63</f>
        <v>0</v>
      </c>
      <c r="I63">
        <f>Bawana_NG!P63</f>
        <v>74.996717005909389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957.57315394625641</v>
      </c>
      <c r="P63" s="36">
        <v>59.3</v>
      </c>
      <c r="Q63" s="36">
        <v>32.665608870967745</v>
      </c>
      <c r="R63" s="38">
        <v>47.5</v>
      </c>
      <c r="S63" s="38">
        <v>0</v>
      </c>
      <c r="T63" s="37">
        <f>SUMPRODUCT(LTA!J63:AN63,LTA!J$101:AN$101,LTA!J$103:AN$103)</f>
        <v>560.67000000000007</v>
      </c>
      <c r="U63" s="37">
        <f>SUMPRODUCT(LTA!J63:AN63,LTA!J$102:AN$102,LTA!J$103:AN$103)</f>
        <v>164.12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654.27</v>
      </c>
      <c r="AB63" s="75">
        <f>-STOA!N63</f>
        <v>0</v>
      </c>
      <c r="AC63">
        <f t="shared" si="0"/>
        <v>23.492128420096797</v>
      </c>
      <c r="AD63">
        <f t="shared" si="1"/>
        <v>2527.5441097943658</v>
      </c>
      <c r="AE63">
        <f>'IDT-1'!B63</f>
        <v>0</v>
      </c>
      <c r="AF63" s="24"/>
      <c r="AG63">
        <f t="shared" si="2"/>
        <v>2527.5441097943658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-59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9.7551997463538367</v>
      </c>
      <c r="F64">
        <f>GT_Spot!P64</f>
        <v>0</v>
      </c>
      <c r="G64">
        <f>PPCL_NG!P64</f>
        <v>39.172758644974998</v>
      </c>
      <c r="H64">
        <f>PPCL_Spot!P64</f>
        <v>0</v>
      </c>
      <c r="I64">
        <f>Bawana_NG!P64</f>
        <v>74.996717005909389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1012.416369714014</v>
      </c>
      <c r="P64" s="36">
        <v>59.3</v>
      </c>
      <c r="Q64" s="36">
        <v>32.665608870967745</v>
      </c>
      <c r="R64" s="38">
        <v>47.5</v>
      </c>
      <c r="S64" s="38">
        <v>0</v>
      </c>
      <c r="T64" s="37">
        <f>SUMPRODUCT(LTA!J64:AN64,LTA!J$101:AN$101,LTA!J$103:AN$103)</f>
        <v>522</v>
      </c>
      <c r="U64" s="37">
        <f>SUMPRODUCT(LTA!J64:AN64,LTA!J$102:AN$102,LTA!J$103:AN$103)</f>
        <v>154.03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654.27</v>
      </c>
      <c r="AB64" s="75">
        <f>-STOA!N64</f>
        <v>0</v>
      </c>
      <c r="AC64">
        <f t="shared" si="0"/>
        <v>23.696588886730382</v>
      </c>
      <c r="AD64">
        <f t="shared" si="1"/>
        <v>2516.4228650954897</v>
      </c>
      <c r="AE64">
        <f>'IDT-1'!B64</f>
        <v>0</v>
      </c>
      <c r="AF64" s="24"/>
      <c r="AG64">
        <f t="shared" si="2"/>
        <v>2516.4228650954897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-76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9.7551997463538367</v>
      </c>
      <c r="F65">
        <f>GT_Spot!P65</f>
        <v>0</v>
      </c>
      <c r="G65">
        <f>PPCL_NG!P65</f>
        <v>39.172758644974998</v>
      </c>
      <c r="H65">
        <f>PPCL_Spot!P65</f>
        <v>0</v>
      </c>
      <c r="I65">
        <f>Bawana_NG!P65</f>
        <v>74.996717005909389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1012.836903500847</v>
      </c>
      <c r="P65" s="36">
        <v>59.3</v>
      </c>
      <c r="Q65" s="36">
        <v>32.665608870967745</v>
      </c>
      <c r="R65" s="38">
        <v>47.5</v>
      </c>
      <c r="S65" s="38">
        <v>0</v>
      </c>
      <c r="T65" s="37">
        <f>SUMPRODUCT(LTA!J65:AN65,LTA!J$101:AN$101,LTA!J$103:AN$103)</f>
        <v>491.99</v>
      </c>
      <c r="U65" s="37">
        <f>SUMPRODUCT(LTA!J65:AN65,LTA!J$102:AN$102,LTA!J$103:AN$103)</f>
        <v>155.26000000000002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654.27</v>
      </c>
      <c r="AB65" s="75">
        <f>-STOA!N65</f>
        <v>0</v>
      </c>
      <c r="AC65">
        <f t="shared" si="0"/>
        <v>22.994241080422547</v>
      </c>
      <c r="AD65">
        <f t="shared" si="1"/>
        <v>2539.7657466886303</v>
      </c>
      <c r="AE65">
        <f>'IDT-1'!B65</f>
        <v>0</v>
      </c>
      <c r="AF65" s="24"/>
      <c r="AG65">
        <f t="shared" si="2"/>
        <v>2539.7657466886303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-25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9.7551997463538367</v>
      </c>
      <c r="F66">
        <f>GT_Spot!P66</f>
        <v>0</v>
      </c>
      <c r="G66">
        <f>PPCL_NG!P66</f>
        <v>39.172758644974998</v>
      </c>
      <c r="H66">
        <f>PPCL_Spot!P66</f>
        <v>0</v>
      </c>
      <c r="I66">
        <f>Bawana_NG!P66</f>
        <v>74.996717005909389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1012.836903500847</v>
      </c>
      <c r="P66" s="36">
        <v>59.3</v>
      </c>
      <c r="Q66" s="36">
        <v>32.665608870967745</v>
      </c>
      <c r="R66" s="38">
        <v>47.5</v>
      </c>
      <c r="S66" s="38">
        <v>0</v>
      </c>
      <c r="T66" s="37">
        <f>SUMPRODUCT(LTA!J66:AN66,LTA!J$101:AN$101,LTA!J$103:AN$103)</f>
        <v>455.25</v>
      </c>
      <c r="U66" s="37">
        <f>SUMPRODUCT(LTA!J66:AN66,LTA!J$102:AN$102,LTA!J$103:AN$103)</f>
        <v>156.51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654.27</v>
      </c>
      <c r="AB66" s="75">
        <f>-STOA!N66</f>
        <v>0</v>
      </c>
      <c r="AC66">
        <f t="shared" si="0"/>
        <v>22.761832228122309</v>
      </c>
      <c r="AD66">
        <f t="shared" si="1"/>
        <v>2495.5081555409306</v>
      </c>
      <c r="AE66">
        <f>'IDT-1'!B66</f>
        <v>0</v>
      </c>
      <c r="AF66" s="24"/>
      <c r="AG66">
        <f t="shared" si="2"/>
        <v>2495.5081555409306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-34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9.7551997463538367</v>
      </c>
      <c r="F67">
        <f>GT_Spot!P67</f>
        <v>0</v>
      </c>
      <c r="G67">
        <f>PPCL_NG!P67</f>
        <v>39.172758644974998</v>
      </c>
      <c r="H67">
        <f>PPCL_Spot!P67</f>
        <v>0</v>
      </c>
      <c r="I67">
        <f>Bawana_NG!P67</f>
        <v>74.996717005909389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1016.7030376674935</v>
      </c>
      <c r="P67" s="36">
        <v>59.3</v>
      </c>
      <c r="Q67" s="36">
        <v>32.665608870967745</v>
      </c>
      <c r="R67" s="38">
        <v>47.5</v>
      </c>
      <c r="S67" s="38">
        <v>0</v>
      </c>
      <c r="T67" s="37">
        <f>SUMPRODUCT(LTA!J67:AN67,LTA!J$101:AN$101,LTA!J$103:AN$103)</f>
        <v>423.09000000000003</v>
      </c>
      <c r="U67" s="37">
        <f>SUMPRODUCT(LTA!J67:AN67,LTA!J$102:AN$102,LTA!J$103:AN$103)</f>
        <v>157.33000000000001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654.21999999999991</v>
      </c>
      <c r="AB67" s="75">
        <f>-STOA!N67</f>
        <v>0</v>
      </c>
      <c r="AC67">
        <f t="shared" si="0"/>
        <v>22.217765873034153</v>
      </c>
      <c r="AD67">
        <f t="shared" si="1"/>
        <v>2502.5283560626649</v>
      </c>
      <c r="AE67">
        <f>'IDT-1'!B67</f>
        <v>0</v>
      </c>
      <c r="AF67" s="24"/>
      <c r="AG67">
        <f t="shared" si="2"/>
        <v>2502.5283560626649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9.7551997463538367</v>
      </c>
      <c r="F68">
        <f>GT_Spot!P68</f>
        <v>0</v>
      </c>
      <c r="G68">
        <f>PPCL_NG!P68</f>
        <v>39.172758644974998</v>
      </c>
      <c r="H68">
        <f>PPCL_Spot!P68</f>
        <v>0</v>
      </c>
      <c r="I68">
        <f>Bawana_NG!P68</f>
        <v>74.996717005909389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1061.7074376877727</v>
      </c>
      <c r="P68" s="36">
        <v>59.3</v>
      </c>
      <c r="Q68" s="36">
        <v>32.665608870967745</v>
      </c>
      <c r="R68" s="38">
        <v>47.5</v>
      </c>
      <c r="S68" s="38">
        <v>0</v>
      </c>
      <c r="T68" s="37">
        <f>SUMPRODUCT(LTA!J68:AN68,LTA!J$101:AN$101,LTA!J$103:AN$103)</f>
        <v>386.37</v>
      </c>
      <c r="U68" s="37">
        <f>SUMPRODUCT(LTA!J68:AN68,LTA!J$102:AN$102,LTA!J$103:AN$103)</f>
        <v>157.85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654.21999999999991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22.517197781267491</v>
      </c>
      <c r="AD68">
        <f t="shared" ref="AD68:AD98" si="4">SUM(B68:AB68,AI68:AR68)-AC68</f>
        <v>2486.0333241747107</v>
      </c>
      <c r="AE68">
        <f>'IDT-1'!B68</f>
        <v>0</v>
      </c>
      <c r="AF68" s="24"/>
      <c r="AG68">
        <f t="shared" ref="AG68:AG98" si="5">SUM(AD68:AF68)+AT68</f>
        <v>2486.0333241747107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-25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9.7551997463538367</v>
      </c>
      <c r="F69">
        <f>GT_Spot!P69</f>
        <v>0</v>
      </c>
      <c r="G69">
        <f>PPCL_NG!P69</f>
        <v>39.172758644974998</v>
      </c>
      <c r="H69">
        <f>PPCL_Spot!P69</f>
        <v>0</v>
      </c>
      <c r="I69">
        <f>Bawana_NG!P69</f>
        <v>74.996658498552023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1107.5081931693826</v>
      </c>
      <c r="P69" s="36">
        <v>59.3</v>
      </c>
      <c r="Q69" s="36">
        <v>32.665608870967745</v>
      </c>
      <c r="R69" s="38">
        <v>47.5</v>
      </c>
      <c r="S69" s="38">
        <v>0</v>
      </c>
      <c r="T69" s="37">
        <f>SUMPRODUCT(LTA!J69:AN69,LTA!J$101:AN$101,LTA!J$103:AN$103)</f>
        <v>348.71000000000004</v>
      </c>
      <c r="U69" s="37">
        <f>SUMPRODUCT(LTA!J69:AN69,LTA!J$102:AN$102,LTA!J$103:AN$103)</f>
        <v>157.84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654.21999999999991</v>
      </c>
      <c r="AB69" s="75">
        <f>-STOA!N69</f>
        <v>0</v>
      </c>
      <c r="AC69">
        <f t="shared" si="3"/>
        <v>22.819579230217993</v>
      </c>
      <c r="AD69">
        <f t="shared" si="4"/>
        <v>2467.8616397000128</v>
      </c>
      <c r="AE69">
        <f>'IDT-1'!B69</f>
        <v>0</v>
      </c>
      <c r="AF69" s="24"/>
      <c r="AG69">
        <f t="shared" si="5"/>
        <v>2467.8616397000128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-51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9.7551997463538367</v>
      </c>
      <c r="F70">
        <f>GT_Spot!P70</f>
        <v>0</v>
      </c>
      <c r="G70">
        <f>PPCL_NG!P70</f>
        <v>39.172758644974998</v>
      </c>
      <c r="H70">
        <f>PPCL_Spot!P70</f>
        <v>0</v>
      </c>
      <c r="I70">
        <f>Bawana_NG!P70</f>
        <v>74.996518913901141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1122.0640852965435</v>
      </c>
      <c r="P70" s="36">
        <v>59.3</v>
      </c>
      <c r="Q70" s="36">
        <v>32.665608870967745</v>
      </c>
      <c r="R70" s="38">
        <v>46.699999999999996</v>
      </c>
      <c r="S70" s="38">
        <v>0</v>
      </c>
      <c r="T70" s="37">
        <f>SUMPRODUCT(LTA!J70:AN70,LTA!J$101:AN$101,LTA!J$103:AN$103)</f>
        <v>312.73</v>
      </c>
      <c r="U70" s="37">
        <f>SUMPRODUCT(LTA!J70:AN70,LTA!J$102:AN$102,LTA!J$103:AN$103)</f>
        <v>158.1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654.21999999999991</v>
      </c>
      <c r="AB70" s="75">
        <f>-STOA!N70</f>
        <v>0</v>
      </c>
      <c r="AC70">
        <f t="shared" si="3"/>
        <v>22.555268832414523</v>
      </c>
      <c r="AD70">
        <f t="shared" si="4"/>
        <v>2454.1617026403264</v>
      </c>
      <c r="AE70">
        <f>'IDT-1'!B70</f>
        <v>0</v>
      </c>
      <c r="AF70" s="24"/>
      <c r="AG70">
        <f t="shared" si="5"/>
        <v>2454.1617026403264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-43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9.7551997463538367</v>
      </c>
      <c r="F71">
        <f>GT_Spot!P71</f>
        <v>0</v>
      </c>
      <c r="G71">
        <f>PPCL_NG!P71</f>
        <v>39.722758524897564</v>
      </c>
      <c r="H71">
        <f>PPCL_Spot!P71</f>
        <v>0</v>
      </c>
      <c r="I71">
        <f>Bawana_NG!P71</f>
        <v>74.996658498552023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1132.8809046964914</v>
      </c>
      <c r="P71" s="36">
        <v>59.3</v>
      </c>
      <c r="Q71" s="36">
        <v>32.665608870967745</v>
      </c>
      <c r="R71" s="38">
        <v>33.764798180784538</v>
      </c>
      <c r="S71" s="38">
        <v>0</v>
      </c>
      <c r="T71" s="37">
        <f>SUMPRODUCT(LTA!J71:AN71,LTA!J$101:AN$101,LTA!J$103:AN$103)</f>
        <v>266.25</v>
      </c>
      <c r="U71" s="37">
        <f>SUMPRODUCT(LTA!J71:AN71,LTA!J$102:AN$102,LTA!J$103:AN$103)</f>
        <v>153.32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654.21999999999991</v>
      </c>
      <c r="AB71" s="75">
        <f>-STOA!N71</f>
        <v>0</v>
      </c>
      <c r="AC71">
        <f t="shared" si="3"/>
        <v>21.930573999013696</v>
      </c>
      <c r="AD71">
        <f t="shared" si="4"/>
        <v>2419.9581545190331</v>
      </c>
      <c r="AE71">
        <f>'IDT-1'!B71</f>
        <v>0</v>
      </c>
      <c r="AF71" s="24"/>
      <c r="AG71">
        <f t="shared" si="5"/>
        <v>2419.9581545190331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-25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9.7551997463538367</v>
      </c>
      <c r="F72">
        <f>GT_Spot!P72</f>
        <v>0</v>
      </c>
      <c r="G72">
        <f>PPCL_NG!P72</f>
        <v>39.722758524897564</v>
      </c>
      <c r="H72">
        <f>PPCL_Spot!P72</f>
        <v>0</v>
      </c>
      <c r="I72">
        <f>Bawana_NG!P72</f>
        <v>74.996658498552023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1154.2634882740531</v>
      </c>
      <c r="P72" s="36">
        <v>59.3</v>
      </c>
      <c r="Q72" s="36">
        <v>32.665608870967745</v>
      </c>
      <c r="R72" s="38">
        <v>17.635202610824042</v>
      </c>
      <c r="S72" s="38">
        <v>0</v>
      </c>
      <c r="T72" s="37">
        <f>SUMPRODUCT(LTA!J72:AN72,LTA!J$101:AN$101,LTA!J$103:AN$103)</f>
        <v>226.38</v>
      </c>
      <c r="U72" s="37">
        <f>SUMPRODUCT(LTA!J72:AN72,LTA!J$102:AN$102,LTA!J$103:AN$103)</f>
        <v>152.09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654.21999999999991</v>
      </c>
      <c r="AB72" s="75">
        <f>-STOA!N72</f>
        <v>0</v>
      </c>
      <c r="AC72">
        <f t="shared" si="3"/>
        <v>21.446435870558879</v>
      </c>
      <c r="AD72">
        <f t="shared" si="4"/>
        <v>2403.5952806550895</v>
      </c>
      <c r="AE72">
        <f>'IDT-1'!B72</f>
        <v>0</v>
      </c>
      <c r="AF72" s="24"/>
      <c r="AG72">
        <f t="shared" si="5"/>
        <v>2403.5952806550895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-6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9.7551997463538367</v>
      </c>
      <c r="F73">
        <f>GT_Spot!P73</f>
        <v>0</v>
      </c>
      <c r="G73">
        <f>PPCL_NG!P73</f>
        <v>39.722758524897564</v>
      </c>
      <c r="H73">
        <f>PPCL_Spot!P73</f>
        <v>0</v>
      </c>
      <c r="I73">
        <f>Bawana_NG!P73</f>
        <v>97.042001153877862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1161.7714263099269</v>
      </c>
      <c r="P73" s="36">
        <v>59.3</v>
      </c>
      <c r="Q73" s="36">
        <v>32.665608870967745</v>
      </c>
      <c r="R73" s="38">
        <v>7.5300000000000011</v>
      </c>
      <c r="S73" s="38">
        <v>0</v>
      </c>
      <c r="T73" s="37">
        <f>SUMPRODUCT(LTA!J73:AN73,LTA!J$101:AN$101,LTA!J$103:AN$103)</f>
        <v>188.41</v>
      </c>
      <c r="U73" s="37">
        <f>SUMPRODUCT(LTA!J73:AN73,LTA!J$102:AN$102,LTA!J$103:AN$103)</f>
        <v>150.63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654.21999999999991</v>
      </c>
      <c r="AB73" s="75">
        <f>-STOA!N73</f>
        <v>0</v>
      </c>
      <c r="AC73">
        <f t="shared" si="3"/>
        <v>21.217326192533012</v>
      </c>
      <c r="AD73">
        <f t="shared" si="4"/>
        <v>2389.8424684134907</v>
      </c>
      <c r="AE73">
        <f>'IDT-1'!B73</f>
        <v>0</v>
      </c>
      <c r="AF73" s="24"/>
      <c r="AG73">
        <f t="shared" si="5"/>
        <v>2389.8424684134907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9.7551997463538367</v>
      </c>
      <c r="F74">
        <f>GT_Spot!P74</f>
        <v>0</v>
      </c>
      <c r="G74">
        <f>PPCL_NG!P74</f>
        <v>39.722758524897564</v>
      </c>
      <c r="H74">
        <f>PPCL_Spot!P74</f>
        <v>0</v>
      </c>
      <c r="I74">
        <f>Bawana_NG!P74</f>
        <v>97.042001153877862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1171.6238732412935</v>
      </c>
      <c r="P74" s="36">
        <v>59.3</v>
      </c>
      <c r="Q74" s="36">
        <v>32.665608870967745</v>
      </c>
      <c r="R74" s="38">
        <v>2.8452020202020205</v>
      </c>
      <c r="S74" s="38">
        <v>0</v>
      </c>
      <c r="T74" s="37">
        <f>SUMPRODUCT(LTA!J74:AN74,LTA!J$101:AN$101,LTA!J$103:AN$103)</f>
        <v>148.04000000000002</v>
      </c>
      <c r="U74" s="37">
        <f>SUMPRODUCT(LTA!J74:AN74,LTA!J$102:AN$102,LTA!J$103:AN$103)</f>
        <v>148.9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654.21999999999991</v>
      </c>
      <c r="AB74" s="75">
        <f>-STOA!N74</f>
        <v>0</v>
      </c>
      <c r="AC74">
        <f t="shared" si="3"/>
        <v>20.892321503306817</v>
      </c>
      <c r="AD74">
        <f t="shared" si="4"/>
        <v>2353.235122054286</v>
      </c>
      <c r="AE74">
        <f>'IDT-1'!B74</f>
        <v>0</v>
      </c>
      <c r="AF74" s="24"/>
      <c r="AG74">
        <f t="shared" si="5"/>
        <v>2353.235122054286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9.8487000634115418</v>
      </c>
      <c r="F75">
        <f>GT_Spot!P75</f>
        <v>0</v>
      </c>
      <c r="G75">
        <f>PPCL_NG!P75</f>
        <v>39.722758524897564</v>
      </c>
      <c r="H75">
        <f>PPCL_Spot!P75</f>
        <v>0</v>
      </c>
      <c r="I75">
        <f>Bawana_NG!P75</f>
        <v>101.56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1185.2111354478059</v>
      </c>
      <c r="P75" s="36">
        <v>59.3</v>
      </c>
      <c r="Q75" s="36">
        <v>32.665608870967745</v>
      </c>
      <c r="R75" s="38">
        <v>0</v>
      </c>
      <c r="S75" s="38">
        <v>0</v>
      </c>
      <c r="T75" s="37">
        <f>SUMPRODUCT(LTA!J75:AN75,LTA!J$101:AN$101,LTA!J$103:AN$103)</f>
        <v>120.19</v>
      </c>
      <c r="U75" s="37">
        <f>SUMPRODUCT(LTA!J75:AN75,LTA!J$102:AN$102,LTA!J$103:AN$103)</f>
        <v>141.34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629.95999999999992</v>
      </c>
      <c r="AB75" s="75">
        <f>-STOA!N75</f>
        <v>0</v>
      </c>
      <c r="AC75">
        <f t="shared" si="3"/>
        <v>20.852400825582329</v>
      </c>
      <c r="AD75">
        <f t="shared" si="4"/>
        <v>2348.7386020815006</v>
      </c>
      <c r="AE75">
        <f>'IDT-1'!B75</f>
        <v>0</v>
      </c>
      <c r="AF75" s="24"/>
      <c r="AG75">
        <f t="shared" si="5"/>
        <v>2348.7386020815006</v>
      </c>
      <c r="AI75" s="34">
        <f>PXIL!H75</f>
        <v>0</v>
      </c>
      <c r="AJ75" s="34">
        <f>PXIL!N75</f>
        <v>0</v>
      </c>
      <c r="AK75" s="34">
        <f>RTM_IEX!H75</f>
        <v>39.78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9.8487000634115418</v>
      </c>
      <c r="F76">
        <f>GT_Spot!P76</f>
        <v>0</v>
      </c>
      <c r="G76">
        <f>PPCL_NG!P76</f>
        <v>39.722758524897564</v>
      </c>
      <c r="H76">
        <f>PPCL_Spot!P76</f>
        <v>0</v>
      </c>
      <c r="I76">
        <f>Bawana_NG!P76</f>
        <v>101.56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1185.2111354478059</v>
      </c>
      <c r="P76" s="36">
        <v>59.3</v>
      </c>
      <c r="Q76" s="36">
        <v>32.665608870967745</v>
      </c>
      <c r="R76" s="38">
        <v>0</v>
      </c>
      <c r="S76" s="38">
        <v>0</v>
      </c>
      <c r="T76" s="37">
        <f>SUMPRODUCT(LTA!J76:AN76,LTA!J$101:AN$101,LTA!J$103:AN$103)</f>
        <v>99.29</v>
      </c>
      <c r="U76" s="37">
        <f>SUMPRODUCT(LTA!J76:AN76,LTA!J$102:AN$102,LTA!J$103:AN$103)</f>
        <v>141.75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629.95999999999992</v>
      </c>
      <c r="AB76" s="75">
        <f>-STOA!N76</f>
        <v>0</v>
      </c>
      <c r="AC76">
        <f t="shared" si="3"/>
        <v>20.717760825582332</v>
      </c>
      <c r="AD76">
        <f t="shared" si="4"/>
        <v>2333.5732420815002</v>
      </c>
      <c r="AE76">
        <f>'IDT-1'!B76</f>
        <v>0</v>
      </c>
      <c r="AF76" s="24"/>
      <c r="AG76">
        <f t="shared" si="5"/>
        <v>2333.5732420815002</v>
      </c>
      <c r="AI76" s="34">
        <f>PXIL!H76</f>
        <v>0</v>
      </c>
      <c r="AJ76" s="34">
        <f>PXIL!N76</f>
        <v>0</v>
      </c>
      <c r="AK76" s="34">
        <f>RTM_IEX!H76</f>
        <v>44.97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9.8487000634115418</v>
      </c>
      <c r="F77">
        <f>GT_Spot!P77</f>
        <v>0</v>
      </c>
      <c r="G77">
        <f>PPCL_NG!P77</f>
        <v>39.722758524897564</v>
      </c>
      <c r="H77">
        <f>PPCL_Spot!P77</f>
        <v>0</v>
      </c>
      <c r="I77">
        <f>Bawana_NG!P77</f>
        <v>101.56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1194.8939194003085</v>
      </c>
      <c r="P77" s="36">
        <v>59.3</v>
      </c>
      <c r="Q77" s="36">
        <v>32.665608870967745</v>
      </c>
      <c r="R77" s="38">
        <v>0</v>
      </c>
      <c r="S77" s="38">
        <v>0</v>
      </c>
      <c r="T77" s="37">
        <f>SUMPRODUCT(LTA!J77:AN77,LTA!J$101:AN$101,LTA!J$103:AN$103)</f>
        <v>81.48</v>
      </c>
      <c r="U77" s="37">
        <f>SUMPRODUCT(LTA!J77:AN77,LTA!J$102:AN$102,LTA!J$103:AN$103)</f>
        <v>139.25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629.95999999999992</v>
      </c>
      <c r="AB77" s="75">
        <f>-STOA!N77</f>
        <v>0</v>
      </c>
      <c r="AC77">
        <f t="shared" si="3"/>
        <v>20.478601324364352</v>
      </c>
      <c r="AD77">
        <f t="shared" si="4"/>
        <v>2306.6351855352214</v>
      </c>
      <c r="AE77">
        <f>'IDT-1'!B77</f>
        <v>0</v>
      </c>
      <c r="AF77" s="24"/>
      <c r="AG77">
        <f t="shared" si="5"/>
        <v>2306.6351855352214</v>
      </c>
      <c r="AI77" s="34">
        <f>PXIL!H77</f>
        <v>0</v>
      </c>
      <c r="AJ77" s="34">
        <f>PXIL!N77</f>
        <v>0</v>
      </c>
      <c r="AK77" s="34">
        <f>RTM_IEX!H77</f>
        <v>28.42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9.8487000634115418</v>
      </c>
      <c r="F78">
        <f>GT_Spot!P78</f>
        <v>0</v>
      </c>
      <c r="G78">
        <f>PPCL_NG!P78</f>
        <v>39.722758524897564</v>
      </c>
      <c r="H78">
        <f>PPCL_Spot!P78</f>
        <v>0</v>
      </c>
      <c r="I78">
        <f>Bawana_NG!P78</f>
        <v>101.56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1203.6026290424452</v>
      </c>
      <c r="P78" s="36">
        <v>59.3</v>
      </c>
      <c r="Q78" s="36">
        <v>32.665608870967745</v>
      </c>
      <c r="R78" s="38">
        <v>0</v>
      </c>
      <c r="S78" s="38">
        <v>0</v>
      </c>
      <c r="T78" s="37">
        <f>SUMPRODUCT(LTA!J78:AN78,LTA!J$101:AN$101,LTA!J$103:AN$103)</f>
        <v>71.349999999999994</v>
      </c>
      <c r="U78" s="37">
        <f>SUMPRODUCT(LTA!J78:AN78,LTA!J$102:AN$102,LTA!J$103:AN$103)</f>
        <v>136.75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629.95999999999992</v>
      </c>
      <c r="AB78" s="75">
        <f>-STOA!N78</f>
        <v>0</v>
      </c>
      <c r="AC78">
        <f t="shared" si="3"/>
        <v>20.478941969215153</v>
      </c>
      <c r="AD78">
        <f t="shared" si="4"/>
        <v>2306.6735545325068</v>
      </c>
      <c r="AE78">
        <f>'IDT-1'!B78</f>
        <v>0</v>
      </c>
      <c r="AF78" s="24"/>
      <c r="AG78">
        <f t="shared" si="5"/>
        <v>2306.6735545325068</v>
      </c>
      <c r="AI78" s="34">
        <f>PXIL!H78</f>
        <v>0</v>
      </c>
      <c r="AJ78" s="34">
        <f>PXIL!N78</f>
        <v>0</v>
      </c>
      <c r="AK78" s="34">
        <f>RTM_IEX!H78</f>
        <v>32.380000000000003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9.8487000634115418</v>
      </c>
      <c r="F79">
        <f>GT_Spot!P79</f>
        <v>0</v>
      </c>
      <c r="G79">
        <f>PPCL_NG!P79</f>
        <v>40.36</v>
      </c>
      <c r="H79">
        <f>PPCL_Spot!P79</f>
        <v>0</v>
      </c>
      <c r="I79">
        <f>Bawana_NG!P79</f>
        <v>101.56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1226.1584541410555</v>
      </c>
      <c r="P79" s="36">
        <v>59.3</v>
      </c>
      <c r="Q79" s="36">
        <v>32.665608870967745</v>
      </c>
      <c r="R79" s="38">
        <v>0</v>
      </c>
      <c r="S79" s="38">
        <v>0</v>
      </c>
      <c r="T79" s="37">
        <f>SUMPRODUCT(LTA!J79:AN79,LTA!J$101:AN$101,LTA!J$103:AN$103)</f>
        <v>68.760000000000005</v>
      </c>
      <c r="U79" s="37">
        <f>SUMPRODUCT(LTA!J79:AN79,LTA!J$102:AN$102,LTA!J$103:AN$103)</f>
        <v>135.75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662.45999999999992</v>
      </c>
      <c r="AB79" s="75">
        <f>-STOA!N79</f>
        <v>0</v>
      </c>
      <c r="AC79">
        <f t="shared" si="3"/>
        <v>20.781072955063831</v>
      </c>
      <c r="AD79">
        <f t="shared" si="4"/>
        <v>2340.7044901203712</v>
      </c>
      <c r="AE79">
        <f>'IDT-1'!B79</f>
        <v>0</v>
      </c>
      <c r="AF79" s="24"/>
      <c r="AG79">
        <f t="shared" si="5"/>
        <v>2340.7044901203712</v>
      </c>
      <c r="AI79" s="34">
        <f>PXIL!H79</f>
        <v>0</v>
      </c>
      <c r="AJ79" s="34">
        <f>PXIL!N79</f>
        <v>0</v>
      </c>
      <c r="AK79" s="34">
        <f>RTM_IEX!H79</f>
        <v>14.61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9.8487000634115418</v>
      </c>
      <c r="F80">
        <f>GT_Spot!P80</f>
        <v>0</v>
      </c>
      <c r="G80">
        <f>PPCL_NG!P80</f>
        <v>40.36</v>
      </c>
      <c r="H80">
        <f>PPCL_Spot!P80</f>
        <v>0</v>
      </c>
      <c r="I80">
        <f>Bawana_NG!P80</f>
        <v>101.56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1226.1584541410555</v>
      </c>
      <c r="P80" s="36">
        <v>59.3</v>
      </c>
      <c r="Q80" s="36">
        <v>32.665608870967745</v>
      </c>
      <c r="R80" s="38">
        <v>0</v>
      </c>
      <c r="S80" s="38">
        <v>0</v>
      </c>
      <c r="T80" s="37">
        <f>SUMPRODUCT(LTA!J80:AN80,LTA!J$101:AN$101,LTA!J$103:AN$103)</f>
        <v>67.510000000000005</v>
      </c>
      <c r="U80" s="37">
        <f>SUMPRODUCT(LTA!J80:AN80,LTA!J$102:AN$102,LTA!J$103:AN$103)</f>
        <v>134.25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662.45999999999992</v>
      </c>
      <c r="AB80" s="75">
        <f>-STOA!N80</f>
        <v>0</v>
      </c>
      <c r="AC80">
        <f t="shared" si="3"/>
        <v>20.798056955063828</v>
      </c>
      <c r="AD80">
        <f t="shared" si="4"/>
        <v>2342.6175061203712</v>
      </c>
      <c r="AE80">
        <f>'IDT-1'!B80</f>
        <v>0</v>
      </c>
      <c r="AF80" s="24"/>
      <c r="AG80">
        <f t="shared" si="5"/>
        <v>2342.6175061203712</v>
      </c>
      <c r="AI80" s="34">
        <f>PXIL!H80</f>
        <v>0</v>
      </c>
      <c r="AJ80" s="34">
        <f>PXIL!N80</f>
        <v>0</v>
      </c>
      <c r="AK80" s="34">
        <f>RTM_IEX!H80</f>
        <v>19.29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9.8487000634115418</v>
      </c>
      <c r="F81">
        <f>GT_Spot!P81</f>
        <v>0</v>
      </c>
      <c r="G81">
        <f>PPCL_NG!P81</f>
        <v>40.36</v>
      </c>
      <c r="H81">
        <f>PPCL_Spot!P81</f>
        <v>0</v>
      </c>
      <c r="I81">
        <f>Bawana_NG!P81</f>
        <v>101.56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1226.1584541410555</v>
      </c>
      <c r="P81" s="36">
        <v>59.3</v>
      </c>
      <c r="Q81" s="36">
        <v>32.665608870967745</v>
      </c>
      <c r="R81" s="38">
        <v>0</v>
      </c>
      <c r="S81" s="38">
        <v>0</v>
      </c>
      <c r="T81" s="37">
        <f>SUMPRODUCT(LTA!J81:AN81,LTA!J$101:AN$101,LTA!J$103:AN$103)</f>
        <v>65.349999999999994</v>
      </c>
      <c r="U81" s="37">
        <f>SUMPRODUCT(LTA!J81:AN81,LTA!J$102:AN$102,LTA!J$103:AN$103)</f>
        <v>133.25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662.45999999999992</v>
      </c>
      <c r="AB81" s="75">
        <f>-STOA!N81</f>
        <v>0</v>
      </c>
      <c r="AC81">
        <f t="shared" si="3"/>
        <v>21.010928955063825</v>
      </c>
      <c r="AD81">
        <f t="shared" si="4"/>
        <v>2366.5946341203708</v>
      </c>
      <c r="AE81">
        <f>'IDT-1'!B81</f>
        <v>18</v>
      </c>
      <c r="AF81" s="24"/>
      <c r="AG81">
        <f t="shared" si="5"/>
        <v>2384.5946341203708</v>
      </c>
      <c r="AI81" s="34">
        <f>PXIL!H81</f>
        <v>0</v>
      </c>
      <c r="AJ81" s="34">
        <f>PXIL!N81</f>
        <v>0</v>
      </c>
      <c r="AK81" s="34">
        <f>RTM_IEX!H81</f>
        <v>46.64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9.8487000634115418</v>
      </c>
      <c r="F82">
        <f>GT_Spot!P82</f>
        <v>0</v>
      </c>
      <c r="G82">
        <f>PPCL_NG!P82</f>
        <v>40.36</v>
      </c>
      <c r="H82">
        <f>PPCL_Spot!P82</f>
        <v>0</v>
      </c>
      <c r="I82">
        <f>Bawana_NG!P82</f>
        <v>101.56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1226.1647651288108</v>
      </c>
      <c r="P82" s="36">
        <v>59.3</v>
      </c>
      <c r="Q82" s="36">
        <v>32.665608870967745</v>
      </c>
      <c r="R82" s="38">
        <v>0</v>
      </c>
      <c r="S82" s="38">
        <v>0</v>
      </c>
      <c r="T82" s="37">
        <f>SUMPRODUCT(LTA!J82:AN82,LTA!J$101:AN$101,LTA!J$103:AN$103)</f>
        <v>57.92</v>
      </c>
      <c r="U82" s="37">
        <f>SUMPRODUCT(LTA!J82:AN82,LTA!J$102:AN$102,LTA!J$103:AN$103)</f>
        <v>131.85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662.45999999999992</v>
      </c>
      <c r="AB82" s="75">
        <f>-STOA!N82</f>
        <v>0</v>
      </c>
      <c r="AC82">
        <f t="shared" si="3"/>
        <v>20.927208491756076</v>
      </c>
      <c r="AD82">
        <f t="shared" si="4"/>
        <v>2357.1646655714339</v>
      </c>
      <c r="AE82">
        <f>'IDT-1'!B82</f>
        <v>36</v>
      </c>
      <c r="AF82" s="24"/>
      <c r="AG82">
        <f t="shared" si="5"/>
        <v>2393.1646655714339</v>
      </c>
      <c r="AI82" s="34">
        <f>PXIL!H82</f>
        <v>0</v>
      </c>
      <c r="AJ82" s="34">
        <f>PXIL!N82</f>
        <v>0</v>
      </c>
      <c r="AK82" s="34">
        <f>RTM_IEX!H82</f>
        <v>45.95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10.472486935136796</v>
      </c>
      <c r="F83">
        <f>GT_Spot!P83</f>
        <v>0</v>
      </c>
      <c r="G83">
        <f>PPCL_NG!P83</f>
        <v>41.15</v>
      </c>
      <c r="H83">
        <f>PPCL_Spot!P83</f>
        <v>0</v>
      </c>
      <c r="I83">
        <f>Bawana_NG!P83</f>
        <v>101.56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1241.6896135367572</v>
      </c>
      <c r="P83" s="36">
        <v>59.3</v>
      </c>
      <c r="Q83" s="36">
        <v>32.665608870967745</v>
      </c>
      <c r="R83" s="38">
        <v>0</v>
      </c>
      <c r="S83" s="38">
        <v>0</v>
      </c>
      <c r="T83" s="37">
        <f>SUMPRODUCT(LTA!J83:AN83,LTA!J$101:AN$101,LTA!J$103:AN$103)</f>
        <v>56.51</v>
      </c>
      <c r="U83" s="37">
        <f>SUMPRODUCT(LTA!J83:AN83,LTA!J$102:AN$102,LTA!J$103:AN$103)</f>
        <v>118.78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647.76</v>
      </c>
      <c r="AB83" s="75">
        <f>-STOA!N83</f>
        <v>0</v>
      </c>
      <c r="AC83">
        <f t="shared" si="3"/>
        <v>21.470860482217184</v>
      </c>
      <c r="AD83">
        <f t="shared" si="4"/>
        <v>2418.3996488606444</v>
      </c>
      <c r="AE83">
        <f>'IDT-1'!B83</f>
        <v>61</v>
      </c>
      <c r="AF83" s="24"/>
      <c r="AG83">
        <f t="shared" si="5"/>
        <v>2479.3996488606444</v>
      </c>
      <c r="AI83" s="34">
        <f>PXIL!H83</f>
        <v>0</v>
      </c>
      <c r="AJ83" s="34">
        <f>PXIL!N83</f>
        <v>0</v>
      </c>
      <c r="AK83" s="34">
        <f>RTM_IEX!H83</f>
        <v>119.97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10.472486935136796</v>
      </c>
      <c r="F84">
        <f>GT_Spot!P84</f>
        <v>0</v>
      </c>
      <c r="G84">
        <f>PPCL_NG!P84</f>
        <v>41.15</v>
      </c>
      <c r="H84">
        <f>PPCL_Spot!P84</f>
        <v>0</v>
      </c>
      <c r="I84">
        <f>Bawana_NG!P84</f>
        <v>101.56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1241.6896142931221</v>
      </c>
      <c r="P84" s="36">
        <v>59.3</v>
      </c>
      <c r="Q84" s="36">
        <v>32.665608870967745</v>
      </c>
      <c r="R84" s="38">
        <v>0</v>
      </c>
      <c r="S84" s="38">
        <v>0</v>
      </c>
      <c r="T84" s="37">
        <f>SUMPRODUCT(LTA!J84:AN84,LTA!J$101:AN$101,LTA!J$103:AN$103)</f>
        <v>55.43</v>
      </c>
      <c r="U84" s="37">
        <f>SUMPRODUCT(LTA!J84:AN84,LTA!J$102:AN$102,LTA!J$103:AN$103)</f>
        <v>117.78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647.76</v>
      </c>
      <c r="AB84" s="75">
        <f>-STOA!N84</f>
        <v>0</v>
      </c>
      <c r="AC84">
        <f t="shared" si="3"/>
        <v>21.652404488873195</v>
      </c>
      <c r="AD84">
        <f t="shared" si="4"/>
        <v>2438.8481056103533</v>
      </c>
      <c r="AE84">
        <f>'IDT-1'!B84</f>
        <v>68</v>
      </c>
      <c r="AF84" s="24"/>
      <c r="AG84">
        <f t="shared" si="5"/>
        <v>2506.8481056103533</v>
      </c>
      <c r="AI84" s="34">
        <f>PXIL!H84</f>
        <v>0</v>
      </c>
      <c r="AJ84" s="34">
        <f>PXIL!N84</f>
        <v>0</v>
      </c>
      <c r="AK84" s="34">
        <f>RTM_IEX!H84</f>
        <v>142.68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10.472486935136796</v>
      </c>
      <c r="F85">
        <f>GT_Spot!P85</f>
        <v>0</v>
      </c>
      <c r="G85">
        <f>PPCL_NG!P85</f>
        <v>41.15</v>
      </c>
      <c r="H85">
        <f>PPCL_Spot!P85</f>
        <v>0</v>
      </c>
      <c r="I85">
        <f>Bawana_NG!P85</f>
        <v>101.56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1225.6156134989419</v>
      </c>
      <c r="P85" s="36">
        <v>59.3</v>
      </c>
      <c r="Q85" s="36">
        <v>32.665608870967745</v>
      </c>
      <c r="R85" s="38">
        <v>0</v>
      </c>
      <c r="S85" s="38">
        <v>0</v>
      </c>
      <c r="T85" s="37">
        <f>SUMPRODUCT(LTA!J85:AN85,LTA!J$101:AN$101,LTA!J$103:AN$103)</f>
        <v>54.32</v>
      </c>
      <c r="U85" s="37">
        <f>SUMPRODUCT(LTA!J85:AN85,LTA!J$102:AN$102,LTA!J$103:AN$103)</f>
        <v>116.78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647.76</v>
      </c>
      <c r="AB85" s="75">
        <f>-STOA!N85</f>
        <v>0</v>
      </c>
      <c r="AC85">
        <f t="shared" si="3"/>
        <v>21.341289281884407</v>
      </c>
      <c r="AD85">
        <f t="shared" si="4"/>
        <v>2403.8052200231623</v>
      </c>
      <c r="AE85">
        <f>'IDT-1'!B85</f>
        <v>87</v>
      </c>
      <c r="AF85" s="24"/>
      <c r="AG85">
        <f t="shared" si="5"/>
        <v>2490.8052200231623</v>
      </c>
      <c r="AI85" s="34">
        <f>PXIL!H85</f>
        <v>0</v>
      </c>
      <c r="AJ85" s="34">
        <f>PXIL!N85</f>
        <v>0</v>
      </c>
      <c r="AK85" s="34">
        <f>RTM_IEX!H85</f>
        <v>125.51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10.472486935136796</v>
      </c>
      <c r="F86">
        <f>GT_Spot!P86</f>
        <v>0</v>
      </c>
      <c r="G86">
        <f>PPCL_NG!P86</f>
        <v>41.15</v>
      </c>
      <c r="H86">
        <f>PPCL_Spot!P86</f>
        <v>0</v>
      </c>
      <c r="I86">
        <f>Bawana_NG!P86</f>
        <v>101.56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1198.6117789445179</v>
      </c>
      <c r="P86" s="36">
        <v>59.3</v>
      </c>
      <c r="Q86" s="36">
        <v>32.665608870967745</v>
      </c>
      <c r="R86" s="38">
        <v>0</v>
      </c>
      <c r="S86" s="38">
        <v>0</v>
      </c>
      <c r="T86" s="37">
        <f>SUMPRODUCT(LTA!J86:AN86,LTA!J$101:AN$101,LTA!J$103:AN$103)</f>
        <v>49.68</v>
      </c>
      <c r="U86" s="37">
        <f>SUMPRODUCT(LTA!J86:AN86,LTA!J$102:AN$102,LTA!J$103:AN$103)</f>
        <v>115.18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647.76</v>
      </c>
      <c r="AB86" s="75">
        <f>-STOA!N86</f>
        <v>0</v>
      </c>
      <c r="AC86">
        <f t="shared" si="3"/>
        <v>20.895183537805483</v>
      </c>
      <c r="AD86">
        <f t="shared" si="4"/>
        <v>2353.5574912128172</v>
      </c>
      <c r="AE86">
        <f>'IDT-1'!B86</f>
        <v>137</v>
      </c>
      <c r="AF86" s="24"/>
      <c r="AG86">
        <f t="shared" si="5"/>
        <v>2490.5574912128172</v>
      </c>
      <c r="AI86" s="34">
        <f>PXIL!H86</f>
        <v>0</v>
      </c>
      <c r="AJ86" s="34">
        <f>PXIL!N86</f>
        <v>0</v>
      </c>
      <c r="AK86" s="34">
        <f>RTM_IEX!H86</f>
        <v>108.06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10.472486935136796</v>
      </c>
      <c r="F87">
        <f>GT_Spot!P87</f>
        <v>0</v>
      </c>
      <c r="G87">
        <f>PPCL_NG!P87</f>
        <v>41.15</v>
      </c>
      <c r="H87">
        <f>PPCL_Spot!P87</f>
        <v>0</v>
      </c>
      <c r="I87">
        <f>Bawana_NG!P87</f>
        <v>101.56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1198.7079038508623</v>
      </c>
      <c r="P87" s="36">
        <v>59.3</v>
      </c>
      <c r="Q87" s="36">
        <v>32.665608870967745</v>
      </c>
      <c r="R87" s="38">
        <v>0</v>
      </c>
      <c r="S87" s="38">
        <v>0</v>
      </c>
      <c r="T87" s="37">
        <f>SUMPRODUCT(LTA!J87:AN87,LTA!J$101:AN$101,LTA!J$103:AN$103)</f>
        <v>49.010000000000005</v>
      </c>
      <c r="U87" s="37">
        <f>SUMPRODUCT(LTA!J87:AN87,LTA!J$102:AN$102,LTA!J$103:AN$103)</f>
        <v>112.46000000000001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647.76</v>
      </c>
      <c r="AB87" s="75">
        <f>-STOA!N87</f>
        <v>0</v>
      </c>
      <c r="AC87">
        <f t="shared" si="3"/>
        <v>20.698821436981312</v>
      </c>
      <c r="AD87">
        <f t="shared" si="4"/>
        <v>2331.4399782199857</v>
      </c>
      <c r="AE87">
        <f>'IDT-1'!B87</f>
        <v>155</v>
      </c>
      <c r="AF87" s="24"/>
      <c r="AG87">
        <f t="shared" si="5"/>
        <v>2486.4399782199857</v>
      </c>
      <c r="AI87" s="34">
        <f>PXIL!H87</f>
        <v>0</v>
      </c>
      <c r="AJ87" s="34">
        <f>PXIL!N87</f>
        <v>0</v>
      </c>
      <c r="AK87" s="34">
        <f>RTM_IEX!H87</f>
        <v>89.04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10.472486935136796</v>
      </c>
      <c r="F88">
        <f>GT_Spot!P88</f>
        <v>0</v>
      </c>
      <c r="G88">
        <f>PPCL_NG!P88</f>
        <v>41.15</v>
      </c>
      <c r="H88">
        <f>PPCL_Spot!P88</f>
        <v>0</v>
      </c>
      <c r="I88">
        <f>Bawana_NG!P88</f>
        <v>103.23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1199.0600369799206</v>
      </c>
      <c r="P88" s="36">
        <v>59.3</v>
      </c>
      <c r="Q88" s="36">
        <v>32.665608870967745</v>
      </c>
      <c r="R88" s="38">
        <v>0</v>
      </c>
      <c r="S88" s="38">
        <v>0</v>
      </c>
      <c r="T88" s="37">
        <f>SUMPRODUCT(LTA!J88:AN88,LTA!J$101:AN$101,LTA!J$103:AN$103)</f>
        <v>43.010000000000005</v>
      </c>
      <c r="U88" s="37">
        <f>SUMPRODUCT(LTA!J88:AN88,LTA!J$102:AN$102,LTA!J$103:AN$103)</f>
        <v>103.74000000000001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647.76</v>
      </c>
      <c r="AB88" s="75">
        <f>-STOA!N88</f>
        <v>0</v>
      </c>
      <c r="AC88">
        <f t="shared" si="3"/>
        <v>20.585320208517018</v>
      </c>
      <c r="AD88">
        <f t="shared" si="4"/>
        <v>2318.6556125775082</v>
      </c>
      <c r="AE88">
        <f>'IDT-1'!B88</f>
        <v>177</v>
      </c>
      <c r="AF88" s="24"/>
      <c r="AG88">
        <f t="shared" si="5"/>
        <v>2495.6556125775082</v>
      </c>
      <c r="AI88" s="34">
        <f>PXIL!H88</f>
        <v>0</v>
      </c>
      <c r="AJ88" s="34">
        <f>PXIL!N88</f>
        <v>0</v>
      </c>
      <c r="AK88" s="34">
        <f>RTM_IEX!H88</f>
        <v>88.84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10.472486935136796</v>
      </c>
      <c r="F89">
        <f>GT_Spot!P89</f>
        <v>0</v>
      </c>
      <c r="G89">
        <f>PPCL_NG!P89</f>
        <v>40.36</v>
      </c>
      <c r="H89">
        <f>PPCL_Spot!P89</f>
        <v>0</v>
      </c>
      <c r="I89">
        <f>Bawana_NG!P89</f>
        <v>103.23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1199.0600362235555</v>
      </c>
      <c r="P89" s="36">
        <v>59.3</v>
      </c>
      <c r="Q89" s="36">
        <v>32.665608870967745</v>
      </c>
      <c r="R89" s="38">
        <v>0</v>
      </c>
      <c r="S89" s="38">
        <v>0</v>
      </c>
      <c r="T89" s="37">
        <f>SUMPRODUCT(LTA!J89:AN89,LTA!J$101:AN$101,LTA!J$103:AN$103)</f>
        <v>43.68</v>
      </c>
      <c r="U89" s="37">
        <f>SUMPRODUCT(LTA!J89:AN89,LTA!J$102:AN$102,LTA!J$103:AN$103)</f>
        <v>102.07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647.76</v>
      </c>
      <c r="AB89" s="75">
        <f>-STOA!N89</f>
        <v>0</v>
      </c>
      <c r="AC89">
        <f t="shared" si="3"/>
        <v>20.470832201861011</v>
      </c>
      <c r="AD89">
        <f t="shared" si="4"/>
        <v>2305.760099827799</v>
      </c>
      <c r="AE89">
        <f>'IDT-1'!B89</f>
        <v>201</v>
      </c>
      <c r="AF89" s="24"/>
      <c r="AG89">
        <f t="shared" si="5"/>
        <v>2506.760099827799</v>
      </c>
      <c r="AI89" s="34">
        <f>PXIL!H89</f>
        <v>0</v>
      </c>
      <c r="AJ89" s="34">
        <f>PXIL!N89</f>
        <v>0</v>
      </c>
      <c r="AK89" s="34">
        <f>RTM_IEX!H89</f>
        <v>77.62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10.472486935136796</v>
      </c>
      <c r="F90">
        <f>GT_Spot!P90</f>
        <v>0</v>
      </c>
      <c r="G90">
        <f>PPCL_NG!P90</f>
        <v>40.36</v>
      </c>
      <c r="H90">
        <f>PPCL_Spot!P90</f>
        <v>0</v>
      </c>
      <c r="I90">
        <f>Bawana_NG!P90</f>
        <v>103.23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1228.103616389157</v>
      </c>
      <c r="P90" s="36">
        <v>59.3</v>
      </c>
      <c r="Q90" s="36">
        <v>32.665608870967745</v>
      </c>
      <c r="R90" s="38">
        <v>0</v>
      </c>
      <c r="S90" s="38">
        <v>0</v>
      </c>
      <c r="T90" s="37">
        <f>SUMPRODUCT(LTA!J90:AN90,LTA!J$101:AN$101,LTA!J$103:AN$103)</f>
        <v>45.019999999999996</v>
      </c>
      <c r="U90" s="37">
        <f>SUMPRODUCT(LTA!J90:AN90,LTA!J$102:AN$102,LTA!J$103:AN$103)</f>
        <v>102.07000000000001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647.76</v>
      </c>
      <c r="AB90" s="75">
        <f>-STOA!N90</f>
        <v>0</v>
      </c>
      <c r="AC90">
        <f t="shared" si="3"/>
        <v>20.671415707318303</v>
      </c>
      <c r="AD90">
        <f t="shared" si="4"/>
        <v>2328.3530964879433</v>
      </c>
      <c r="AE90">
        <f>'IDT-1'!B90</f>
        <v>214</v>
      </c>
      <c r="AF90" s="24"/>
      <c r="AG90">
        <f t="shared" si="5"/>
        <v>2542.3530964879433</v>
      </c>
      <c r="AI90" s="34">
        <f>PXIL!H90</f>
        <v>0</v>
      </c>
      <c r="AJ90" s="34">
        <f>PXIL!N90</f>
        <v>0</v>
      </c>
      <c r="AK90" s="34">
        <f>RTM_IEX!H90</f>
        <v>70.03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10.472486935136796</v>
      </c>
      <c r="F91">
        <f>GT_Spot!P91</f>
        <v>0</v>
      </c>
      <c r="G91">
        <f>PPCL_NG!P91</f>
        <v>40.36</v>
      </c>
      <c r="H91">
        <f>PPCL_Spot!P91</f>
        <v>0</v>
      </c>
      <c r="I91">
        <f>Bawana_NG!P91</f>
        <v>103.23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1225.2350841312282</v>
      </c>
      <c r="P91" s="36">
        <v>59.3</v>
      </c>
      <c r="Q91" s="36">
        <v>32.665608870967745</v>
      </c>
      <c r="R91" s="38">
        <v>0</v>
      </c>
      <c r="S91" s="38">
        <v>0</v>
      </c>
      <c r="T91" s="37">
        <f>SUMPRODUCT(LTA!J91:AN91,LTA!J$101:AN$101,LTA!J$103:AN$103)</f>
        <v>45.680000000000007</v>
      </c>
      <c r="U91" s="37">
        <f>SUMPRODUCT(LTA!J91:AN91,LTA!J$102:AN$102,LTA!J$103:AN$103)</f>
        <v>105.63999999999999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756.14</v>
      </c>
      <c r="AB91" s="75">
        <f>-STOA!N91</f>
        <v>0</v>
      </c>
      <c r="AC91">
        <f t="shared" si="3"/>
        <v>21.193532623448526</v>
      </c>
      <c r="AD91">
        <f t="shared" si="4"/>
        <v>2387.1624473138841</v>
      </c>
      <c r="AE91">
        <f>'IDT-1'!B91</f>
        <v>128</v>
      </c>
      <c r="AF91" s="24"/>
      <c r="AG91">
        <f t="shared" si="5"/>
        <v>2515.1624473138841</v>
      </c>
      <c r="AI91" s="34">
        <f>PXIL!H91</f>
        <v>0</v>
      </c>
      <c r="AJ91" s="34">
        <f>PXIL!N91</f>
        <v>0</v>
      </c>
      <c r="AK91" s="34">
        <f>RTM_IEX!H91</f>
        <v>19.62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10.472486935136796</v>
      </c>
      <c r="F92">
        <f>GT_Spot!P92</f>
        <v>0</v>
      </c>
      <c r="G92">
        <f>PPCL_NG!P92</f>
        <v>40.36</v>
      </c>
      <c r="H92">
        <f>PPCL_Spot!P92</f>
        <v>0</v>
      </c>
      <c r="I92">
        <f>Bawana_NG!P92</f>
        <v>103.23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1225.2350848875933</v>
      </c>
      <c r="P92" s="36">
        <v>59.3</v>
      </c>
      <c r="Q92" s="36">
        <v>32.665608870967745</v>
      </c>
      <c r="R92" s="38">
        <v>0</v>
      </c>
      <c r="S92" s="38">
        <v>0</v>
      </c>
      <c r="T92" s="37">
        <f>SUMPRODUCT(LTA!J92:AN92,LTA!J$101:AN$101,LTA!J$103:AN$103)</f>
        <v>46.76</v>
      </c>
      <c r="U92" s="37">
        <f>SUMPRODUCT(LTA!J92:AN92,LTA!J$102:AN$102,LTA!J$103:AN$103)</f>
        <v>99.550000000000011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756.14</v>
      </c>
      <c r="AB92" s="75">
        <f>-STOA!N92</f>
        <v>0</v>
      </c>
      <c r="AC92">
        <f t="shared" si="3"/>
        <v>21.144164630104541</v>
      </c>
      <c r="AD92">
        <f t="shared" si="4"/>
        <v>2381.6018160635931</v>
      </c>
      <c r="AE92">
        <f>'IDT-1'!B92</f>
        <v>151</v>
      </c>
      <c r="AF92" s="24"/>
      <c r="AG92">
        <f t="shared" si="5"/>
        <v>2532.6018160635931</v>
      </c>
      <c r="AI92" s="34">
        <f>PXIL!H92</f>
        <v>0</v>
      </c>
      <c r="AJ92" s="34">
        <f>PXIL!N92</f>
        <v>0</v>
      </c>
      <c r="AK92" s="34">
        <f>RTM_IEX!H92</f>
        <v>19.02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11.473903966597076</v>
      </c>
      <c r="F93">
        <f>GT_Spot!P93</f>
        <v>0</v>
      </c>
      <c r="G93">
        <f>PPCL_NG!P93</f>
        <v>40.36</v>
      </c>
      <c r="H93">
        <f>PPCL_Spot!P93</f>
        <v>0</v>
      </c>
      <c r="I93">
        <f>Bawana_NG!P93</f>
        <v>103.23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1221.6780436244333</v>
      </c>
      <c r="P93" s="36">
        <v>59.3</v>
      </c>
      <c r="Q93" s="36">
        <v>32.665608870967745</v>
      </c>
      <c r="R93" s="38">
        <v>0</v>
      </c>
      <c r="S93" s="38">
        <v>0</v>
      </c>
      <c r="T93" s="37">
        <f>SUMPRODUCT(LTA!J93:AN93,LTA!J$101:AN$101,LTA!J$103:AN$103)</f>
        <v>55.43</v>
      </c>
      <c r="U93" s="37">
        <f>SUMPRODUCT(LTA!J93:AN93,LTA!J$102:AN$102,LTA!J$103:AN$103)</f>
        <v>99.740000000000009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756.14</v>
      </c>
      <c r="AB93" s="75">
        <f>-STOA!N93</f>
        <v>0</v>
      </c>
      <c r="AC93">
        <f t="shared" si="3"/>
        <v>22.224227136865586</v>
      </c>
      <c r="AD93">
        <f t="shared" si="4"/>
        <v>2503.2561293251324</v>
      </c>
      <c r="AE93">
        <f>'IDT-1'!B93</f>
        <v>170</v>
      </c>
      <c r="AF93" s="24"/>
      <c r="AG93">
        <f t="shared" si="5"/>
        <v>2673.2561293251324</v>
      </c>
      <c r="AI93" s="34">
        <f>PXIL!H93</f>
        <v>0</v>
      </c>
      <c r="AJ93" s="34">
        <f>PXIL!N93</f>
        <v>0</v>
      </c>
      <c r="AK93" s="34">
        <f>RTM_IEX!H93</f>
        <v>135.44999999999999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11.473903966597076</v>
      </c>
      <c r="F94">
        <f>GT_Spot!P94</f>
        <v>0</v>
      </c>
      <c r="G94">
        <f>PPCL_NG!P94</f>
        <v>40.36</v>
      </c>
      <c r="H94">
        <f>PPCL_Spot!P94</f>
        <v>0</v>
      </c>
      <c r="I94">
        <f>Bawana_NG!P94</f>
        <v>103.23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1221.6770116395517</v>
      </c>
      <c r="P94" s="36">
        <v>59.3</v>
      </c>
      <c r="Q94" s="36">
        <v>32.665608870967745</v>
      </c>
      <c r="R94" s="38">
        <v>0</v>
      </c>
      <c r="S94" s="38">
        <v>0</v>
      </c>
      <c r="T94" s="37">
        <f>SUMPRODUCT(LTA!J94:AN94,LTA!J$101:AN$101,LTA!J$103:AN$103)</f>
        <v>56.68</v>
      </c>
      <c r="U94" s="37">
        <f>SUMPRODUCT(LTA!J94:AN94,LTA!J$102:AN$102,LTA!J$103:AN$103)</f>
        <v>115.80000000000001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756.14</v>
      </c>
      <c r="AB94" s="75">
        <f>-STOA!N94</f>
        <v>0</v>
      </c>
      <c r="AC94">
        <f t="shared" si="3"/>
        <v>22.471058055398625</v>
      </c>
      <c r="AD94">
        <f t="shared" si="4"/>
        <v>2531.0582664217177</v>
      </c>
      <c r="AE94">
        <f>'IDT-1'!B94</f>
        <v>181</v>
      </c>
      <c r="AF94" s="24"/>
      <c r="AG94">
        <f t="shared" si="5"/>
        <v>2712.0582664217177</v>
      </c>
      <c r="AI94" s="34">
        <f>PXIL!H94</f>
        <v>0</v>
      </c>
      <c r="AJ94" s="34">
        <f>PXIL!N94</f>
        <v>0</v>
      </c>
      <c r="AK94" s="34">
        <f>RTM_IEX!H94</f>
        <v>146.19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11.473903966597076</v>
      </c>
      <c r="F95">
        <f>GT_Spot!P95</f>
        <v>0</v>
      </c>
      <c r="G95">
        <f>PPCL_NG!P95</f>
        <v>40.36</v>
      </c>
      <c r="H95">
        <f>PPCL_Spot!P95</f>
        <v>0</v>
      </c>
      <c r="I95">
        <f>Bawana_NG!P95</f>
        <v>103.23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1202.4276201603213</v>
      </c>
      <c r="P95" s="36">
        <v>59.3</v>
      </c>
      <c r="Q95" s="36">
        <v>32.665608870967745</v>
      </c>
      <c r="R95" s="38">
        <v>0</v>
      </c>
      <c r="S95" s="38">
        <v>0</v>
      </c>
      <c r="T95" s="37">
        <f>SUMPRODUCT(LTA!J95:AN95,LTA!J$101:AN$101,LTA!J$103:AN$103)</f>
        <v>58.010000000000005</v>
      </c>
      <c r="U95" s="37">
        <f>SUMPRODUCT(LTA!J95:AN95,LTA!J$102:AN$102,LTA!J$103:AN$103)</f>
        <v>116.97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755.13</v>
      </c>
      <c r="AB95" s="75">
        <f>-STOA!N95</f>
        <v>0</v>
      </c>
      <c r="AC95">
        <f t="shared" si="3"/>
        <v>23.3461354103814</v>
      </c>
      <c r="AD95">
        <f t="shared" si="4"/>
        <v>2629.6237975875047</v>
      </c>
      <c r="AE95">
        <f>'IDT-1'!B95</f>
        <v>194</v>
      </c>
      <c r="AF95" s="24"/>
      <c r="AG95">
        <f t="shared" si="5"/>
        <v>2823.6237975875047</v>
      </c>
      <c r="AI95" s="34">
        <f>PXIL!H95</f>
        <v>0</v>
      </c>
      <c r="AJ95" s="34">
        <f>PXIL!N95</f>
        <v>0</v>
      </c>
      <c r="AK95" s="34">
        <f>RTM_IEX!H95</f>
        <v>263.39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11.473903966597076</v>
      </c>
      <c r="F96">
        <f>GT_Spot!P96</f>
        <v>0</v>
      </c>
      <c r="G96">
        <f>PPCL_NG!P96</f>
        <v>40.36</v>
      </c>
      <c r="H96">
        <f>PPCL_Spot!P96</f>
        <v>0</v>
      </c>
      <c r="I96">
        <f>Bawana_NG!P96</f>
        <v>103.23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1199.549463672781</v>
      </c>
      <c r="P96" s="36">
        <v>59.3</v>
      </c>
      <c r="Q96" s="36">
        <v>32.665608870967745</v>
      </c>
      <c r="R96" s="38">
        <v>0</v>
      </c>
      <c r="S96" s="38">
        <v>0</v>
      </c>
      <c r="T96" s="37">
        <f>SUMPRODUCT(LTA!J96:AN96,LTA!J$101:AN$101,LTA!J$103:AN$103)</f>
        <v>58.68</v>
      </c>
      <c r="U96" s="37">
        <f>SUMPRODUCT(LTA!J96:AN96,LTA!J$102:AN$102,LTA!J$103:AN$103)</f>
        <v>126.14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755.13</v>
      </c>
      <c r="AB96" s="75">
        <f>-STOA!N96</f>
        <v>0</v>
      </c>
      <c r="AC96">
        <f t="shared" si="3"/>
        <v>23.355567633291045</v>
      </c>
      <c r="AD96">
        <f t="shared" si="4"/>
        <v>2630.6862088770549</v>
      </c>
      <c r="AE96">
        <f>'IDT-1'!B96</f>
        <v>198</v>
      </c>
      <c r="AF96" s="24"/>
      <c r="AG96">
        <f t="shared" si="5"/>
        <v>2828.6862088770549</v>
      </c>
      <c r="AI96" s="34">
        <f>PXIL!H96</f>
        <v>0</v>
      </c>
      <c r="AJ96" s="34">
        <f>PXIL!N96</f>
        <v>0</v>
      </c>
      <c r="AK96" s="34">
        <f>RTM_IEX!H96</f>
        <v>257.5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11.473903966597076</v>
      </c>
      <c r="F97">
        <f>GT_Spot!P97</f>
        <v>0</v>
      </c>
      <c r="G97">
        <f>PPCL_NG!P97</f>
        <v>40.36</v>
      </c>
      <c r="H97">
        <f>PPCL_Spot!P97</f>
        <v>0</v>
      </c>
      <c r="I97">
        <f>Bawana_NG!P97</f>
        <v>103.23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1189.3809915127811</v>
      </c>
      <c r="P97" s="36">
        <v>59.3</v>
      </c>
      <c r="Q97" s="36">
        <v>32.665608870967745</v>
      </c>
      <c r="R97" s="38">
        <v>0</v>
      </c>
      <c r="S97" s="38">
        <v>0</v>
      </c>
      <c r="T97" s="37">
        <f>SUMPRODUCT(LTA!J97:AN97,LTA!J$101:AN$101,LTA!J$103:AN$103)</f>
        <v>59.349999999999994</v>
      </c>
      <c r="U97" s="37">
        <f>SUMPRODUCT(LTA!J97:AN97,LTA!J$102:AN$102,LTA!J$103:AN$103)</f>
        <v>127.28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755.13</v>
      </c>
      <c r="AB97" s="75">
        <f>-STOA!N97</f>
        <v>0</v>
      </c>
      <c r="AC97">
        <f t="shared" si="3"/>
        <v>22.168373078283047</v>
      </c>
      <c r="AD97">
        <f t="shared" si="4"/>
        <v>2496.9649312720626</v>
      </c>
      <c r="AE97">
        <f>'IDT-1'!B97</f>
        <v>182</v>
      </c>
      <c r="AF97" s="24"/>
      <c r="AG97">
        <f t="shared" si="5"/>
        <v>2678.9649312720626</v>
      </c>
      <c r="AI97" s="34">
        <f>PXIL!H97</f>
        <v>0</v>
      </c>
      <c r="AJ97" s="34">
        <f>PXIL!N97</f>
        <v>0</v>
      </c>
      <c r="AK97" s="34">
        <f>RTM_IEX!H97</f>
        <v>130.94999999999999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11.473903966597076</v>
      </c>
      <c r="F98">
        <f>GT_Spot!P98</f>
        <v>0</v>
      </c>
      <c r="G98">
        <f>PPCL_NG!P98</f>
        <v>40.36</v>
      </c>
      <c r="H98">
        <f>PPCL_Spot!P98</f>
        <v>0</v>
      </c>
      <c r="I98">
        <f>Bawana_NG!P98</f>
        <v>103.23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1189.3809915127811</v>
      </c>
      <c r="P98" s="36">
        <v>59.3</v>
      </c>
      <c r="Q98" s="36">
        <v>32.665608870967745</v>
      </c>
      <c r="R98" s="38">
        <v>0</v>
      </c>
      <c r="S98" s="38">
        <v>0</v>
      </c>
      <c r="T98" s="37">
        <f>SUMPRODUCT(LTA!J98:AN98,LTA!J$101:AN$101,LTA!J$103:AN$103)</f>
        <v>60.29</v>
      </c>
      <c r="U98" s="37">
        <f>SUMPRODUCT(LTA!J98:AN98,LTA!J$102:AN$102,LTA!J$103:AN$103)</f>
        <v>128.36000000000001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755.13</v>
      </c>
      <c r="AB98" s="75">
        <f>-STOA!N98</f>
        <v>0</v>
      </c>
      <c r="AC98">
        <f t="shared" si="3"/>
        <v>22.204189078283047</v>
      </c>
      <c r="AD98">
        <f t="shared" si="4"/>
        <v>2500.9991152720631</v>
      </c>
      <c r="AE98">
        <f>'IDT-1'!B98</f>
        <v>160</v>
      </c>
      <c r="AF98" s="24"/>
      <c r="AG98">
        <f t="shared" si="5"/>
        <v>2660.9991152720631</v>
      </c>
      <c r="AI98" s="34">
        <f>PXIL!H98</f>
        <v>0</v>
      </c>
      <c r="AJ98" s="34">
        <f>PXIL!N98</f>
        <v>0</v>
      </c>
      <c r="AK98" s="34">
        <f>RTM_IEX!H98</f>
        <v>133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0.24030719999999986</v>
      </c>
      <c r="E99">
        <f t="shared" si="6"/>
        <v>0.27285874160209844</v>
      </c>
      <c r="F99">
        <f t="shared" si="6"/>
        <v>0</v>
      </c>
      <c r="G99">
        <f t="shared" si="6"/>
        <v>0.98821181009455417</v>
      </c>
      <c r="H99">
        <f t="shared" si="6"/>
        <v>0</v>
      </c>
      <c r="I99">
        <f t="shared" si="6"/>
        <v>2.0216297312546185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23.458528003101961</v>
      </c>
      <c r="P99" s="36">
        <f t="shared" si="6"/>
        <v>1.0307892978537705</v>
      </c>
      <c r="Q99" s="36">
        <f t="shared" si="6"/>
        <v>0.5850658894334243</v>
      </c>
      <c r="R99" s="38">
        <f t="shared" si="6"/>
        <v>0.50160750070295268</v>
      </c>
      <c r="S99" s="38">
        <f t="shared" si="6"/>
        <v>0</v>
      </c>
      <c r="T99" s="37">
        <f t="shared" si="6"/>
        <v>5.8757074999999954</v>
      </c>
      <c r="U99" s="37">
        <f t="shared" si="6"/>
        <v>3.1594250000000001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-1.31125</v>
      </c>
      <c r="AA99" s="75">
        <f t="shared" si="6"/>
        <v>16.451270000000012</v>
      </c>
      <c r="AB99" s="75">
        <f t="shared" si="6"/>
        <v>0</v>
      </c>
      <c r="AC99">
        <f t="shared" si="6"/>
        <v>0.50460232359421286</v>
      </c>
      <c r="AD99">
        <f t="shared" si="6"/>
        <v>52.525518350449182</v>
      </c>
      <c r="AE99">
        <f t="shared" si="6"/>
        <v>0.62949999999999995</v>
      </c>
      <c r="AG99">
        <f t="shared" si="6"/>
        <v>53.155018350449183</v>
      </c>
      <c r="AI99">
        <f t="shared" si="6"/>
        <v>0</v>
      </c>
      <c r="AJ99">
        <f t="shared" si="6"/>
        <v>0</v>
      </c>
      <c r="AK99">
        <f t="shared" si="6"/>
        <v>0.59071999999999991</v>
      </c>
      <c r="AL99">
        <f t="shared" si="6"/>
        <v>-0.83474999999999999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45182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5.5991999999999997</v>
      </c>
      <c r="E3">
        <f>GT_NG!Q3</f>
        <v>8.0167014613778704</v>
      </c>
      <c r="F3">
        <f>GT_Spot!Q3</f>
        <v>0</v>
      </c>
      <c r="G3">
        <f>PPCL_NG!Q3</f>
        <v>24.17</v>
      </c>
      <c r="H3">
        <f>PPCL_Spot!Q3</f>
        <v>0</v>
      </c>
      <c r="I3">
        <f>Bawana_NG!Q3</f>
        <v>54.997549565604814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859.44886327214044</v>
      </c>
      <c r="P3" s="36">
        <v>34.29</v>
      </c>
      <c r="Q3" s="36">
        <v>18.897459677419352</v>
      </c>
      <c r="R3" s="38">
        <v>0</v>
      </c>
      <c r="S3" s="38">
        <v>0</v>
      </c>
      <c r="T3" s="37">
        <f>SUMPRODUCT(LTA!J3:AN3,LTA!J$101:AN$101,LTA!J$104:AN$104)</f>
        <v>62.55</v>
      </c>
      <c r="U3" s="37">
        <f>SUMPRODUCT(LTA!J3:AN3,LTA!J$102:AN$102,LTA!J$104:AN$104)</f>
        <v>122.03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-195</v>
      </c>
      <c r="AA3" s="75">
        <f>STOA!I3</f>
        <v>345.35999999999996</v>
      </c>
      <c r="AB3" s="75">
        <f>-STOA!O3</f>
        <v>-107</v>
      </c>
      <c r="AC3">
        <f>SUMIF(B3:AB3,"&gt;0")*$AC$2-SUMIF(B3:AB3,"&lt;0")*($AC$2/(1-$AC$2))+SUMIF(AI3:AR3,"&gt;0")*$AC$2-SUMIF(AI3:AR3,"&lt;0")*($AC$2/(1-$AC$2))</f>
        <v>16.192360522696561</v>
      </c>
      <c r="AD3">
        <f>SUM(B3:AB3,AI3:AR3)-AC3</f>
        <v>1217.1674134538457</v>
      </c>
      <c r="AE3">
        <f>'IDT-1'!C3</f>
        <v>0</v>
      </c>
      <c r="AF3" s="24"/>
      <c r="AG3">
        <f>SUM(AD3:AF3)</f>
        <v>1217.1674134538457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8.0167014613778704</v>
      </c>
      <c r="F4">
        <f>GT_Spot!Q4</f>
        <v>0</v>
      </c>
      <c r="G4">
        <f>PPCL_NG!Q4</f>
        <v>24.17</v>
      </c>
      <c r="H4">
        <f>PPCL_Spot!Q4</f>
        <v>0</v>
      </c>
      <c r="I4">
        <f>Bawana_NG!Q4</f>
        <v>54.997549565604814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859.54933283353353</v>
      </c>
      <c r="P4" s="36">
        <v>34.29</v>
      </c>
      <c r="Q4" s="36">
        <v>18.897459677419352</v>
      </c>
      <c r="R4" s="38">
        <v>0</v>
      </c>
      <c r="S4" s="38">
        <v>0</v>
      </c>
      <c r="T4" s="37">
        <f>SUMPRODUCT(LTA!J4:AN4,LTA!J$101:AN$101,LTA!J$104:AN$104)</f>
        <v>49.7</v>
      </c>
      <c r="U4" s="37">
        <f>SUMPRODUCT(LTA!J4:AN4,LTA!J$102:AN$102,LTA!J$104:AN$104)</f>
        <v>120.33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-210</v>
      </c>
      <c r="AA4" s="75">
        <f>STOA!I4</f>
        <v>345.35999999999996</v>
      </c>
      <c r="AB4" s="75">
        <f>-STOA!O4</f>
        <v>-107</v>
      </c>
      <c r="AC4">
        <f t="shared" ref="AC4:AC67" si="0">SUMIF(B4:AB4,"&gt;0")*$AC$2-SUMIF(B4:AB4,"&lt;0")*($AC$2/(1-$AC$2))+SUMIF(AI4:AR4,"&gt;0")*$AC$2-SUMIF(AI4:AR4,"&lt;0")*($AC$2/(1-$AC$2))</f>
        <v>16.198376567669747</v>
      </c>
      <c r="AD4">
        <f t="shared" ref="AD4:AD67" si="1">SUM(B4:AB4,AI4:AR4)-AC4</f>
        <v>1187.7118669702654</v>
      </c>
      <c r="AE4">
        <f>'IDT-1'!C4</f>
        <v>0</v>
      </c>
      <c r="AF4" s="24"/>
      <c r="AG4">
        <f t="shared" ref="AG4:AG67" si="2">SUM(AD4:AF4)</f>
        <v>1187.7118669702654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8.0167014613778704</v>
      </c>
      <c r="F5">
        <f>GT_Spot!Q5</f>
        <v>0</v>
      </c>
      <c r="G5">
        <f>PPCL_NG!Q5</f>
        <v>24.17</v>
      </c>
      <c r="H5">
        <f>PPCL_Spot!Q5</f>
        <v>0</v>
      </c>
      <c r="I5">
        <f>Bawana_NG!Q5</f>
        <v>54.997549565604814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851.96411096942779</v>
      </c>
      <c r="P5" s="36">
        <v>34.29</v>
      </c>
      <c r="Q5" s="36">
        <v>18.897459677419352</v>
      </c>
      <c r="R5" s="38">
        <v>0</v>
      </c>
      <c r="S5" s="38">
        <v>0</v>
      </c>
      <c r="T5" s="37">
        <f>SUMPRODUCT(LTA!J5:AN5,LTA!J$101:AN$101,LTA!J$104:AN$104)</f>
        <v>49.93</v>
      </c>
      <c r="U5" s="37">
        <f>SUMPRODUCT(LTA!J5:AN5,LTA!J$102:AN$102,LTA!J$104:AN$104)</f>
        <v>120.57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-220</v>
      </c>
      <c r="AA5" s="75">
        <f>STOA!I5</f>
        <v>345.35999999999996</v>
      </c>
      <c r="AB5" s="75">
        <f>-STOA!O5</f>
        <v>-107</v>
      </c>
      <c r="AC5">
        <f t="shared" si="0"/>
        <v>16.224543890487571</v>
      </c>
      <c r="AD5">
        <f t="shared" si="1"/>
        <v>1170.5704777833419</v>
      </c>
      <c r="AE5">
        <f>'IDT-1'!C5</f>
        <v>0</v>
      </c>
      <c r="AF5" s="24"/>
      <c r="AG5">
        <f t="shared" si="2"/>
        <v>1170.5704777833419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8.0167014613778704</v>
      </c>
      <c r="F6">
        <f>GT_Spot!Q6</f>
        <v>0</v>
      </c>
      <c r="G6">
        <f>PPCL_NG!Q6</f>
        <v>24.17</v>
      </c>
      <c r="H6">
        <f>PPCL_Spot!Q6</f>
        <v>0</v>
      </c>
      <c r="I6">
        <f>Bawana_NG!Q6</f>
        <v>54.997549565604814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851.96553211796618</v>
      </c>
      <c r="P6" s="36">
        <v>34.29</v>
      </c>
      <c r="Q6" s="36">
        <v>18.897459677419352</v>
      </c>
      <c r="R6" s="38">
        <v>0</v>
      </c>
      <c r="S6" s="38">
        <v>0</v>
      </c>
      <c r="T6" s="37">
        <f>SUMPRODUCT(LTA!J6:AN6,LTA!J$101:AN$101,LTA!J$104:AN$104)</f>
        <v>49.93</v>
      </c>
      <c r="U6" s="37">
        <f>SUMPRODUCT(LTA!J6:AN6,LTA!J$102:AN$102,LTA!J$104:AN$104)</f>
        <v>120.72999999999999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-235</v>
      </c>
      <c r="AA6" s="75">
        <f>STOA!I6</f>
        <v>345.35999999999996</v>
      </c>
      <c r="AB6" s="75">
        <f>-STOA!O6</f>
        <v>-107</v>
      </c>
      <c r="AC6">
        <f t="shared" si="0"/>
        <v>16.359136309427637</v>
      </c>
      <c r="AD6">
        <f t="shared" si="1"/>
        <v>1155.5973065129403</v>
      </c>
      <c r="AE6">
        <f>'IDT-1'!C6</f>
        <v>0</v>
      </c>
      <c r="AF6" s="24"/>
      <c r="AG6">
        <f t="shared" si="2"/>
        <v>1155.5973065129403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8.0167014613778704</v>
      </c>
      <c r="F7">
        <f>GT_Spot!Q7</f>
        <v>0</v>
      </c>
      <c r="G7">
        <f>PPCL_NG!Q7</f>
        <v>24.17</v>
      </c>
      <c r="H7">
        <f>PPCL_Spot!Q7</f>
        <v>0</v>
      </c>
      <c r="I7">
        <f>Bawana_NG!Q7</f>
        <v>54.997549565604814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850.92221148598651</v>
      </c>
      <c r="P7" s="36">
        <v>34.29</v>
      </c>
      <c r="Q7" s="36">
        <v>18.897459677419352</v>
      </c>
      <c r="R7" s="38">
        <v>0</v>
      </c>
      <c r="S7" s="38">
        <v>0</v>
      </c>
      <c r="T7" s="37">
        <f>SUMPRODUCT(LTA!J7:AN7,LTA!J$101:AN$101,LTA!J$104:AN$104)</f>
        <v>50.08</v>
      </c>
      <c r="U7" s="37">
        <f>SUMPRODUCT(LTA!J7:AN7,LTA!J$102:AN$102,LTA!J$104:AN$104)</f>
        <v>120.85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-245</v>
      </c>
      <c r="AA7" s="75">
        <f>STOA!I7</f>
        <v>345.35999999999996</v>
      </c>
      <c r="AB7" s="75">
        <f>-STOA!O7</f>
        <v>-107</v>
      </c>
      <c r="AC7">
        <f t="shared" si="0"/>
        <v>16.44111236308817</v>
      </c>
      <c r="AD7">
        <f t="shared" si="1"/>
        <v>1144.7420098273001</v>
      </c>
      <c r="AE7">
        <f>'IDT-1'!C7</f>
        <v>0</v>
      </c>
      <c r="AF7" s="24"/>
      <c r="AG7">
        <f t="shared" si="2"/>
        <v>1144.7420098273001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8.0167014613778704</v>
      </c>
      <c r="F8">
        <f>GT_Spot!Q8</f>
        <v>0</v>
      </c>
      <c r="G8">
        <f>PPCL_NG!Q8</f>
        <v>24.17</v>
      </c>
      <c r="H8">
        <f>PPCL_Spot!Q8</f>
        <v>0</v>
      </c>
      <c r="I8">
        <f>Bawana_NG!Q8</f>
        <v>54.997549565604814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850.92376660397395</v>
      </c>
      <c r="P8" s="36">
        <v>34.29</v>
      </c>
      <c r="Q8" s="36">
        <v>18.897459677419352</v>
      </c>
      <c r="R8" s="38">
        <v>0</v>
      </c>
      <c r="S8" s="38">
        <v>0</v>
      </c>
      <c r="T8" s="37">
        <f>SUMPRODUCT(LTA!J8:AN8,LTA!J$101:AN$101,LTA!J$104:AN$104)</f>
        <v>61.67</v>
      </c>
      <c r="U8" s="37">
        <f>SUMPRODUCT(LTA!J8:AN8,LTA!J$102:AN$102,LTA!J$104:AN$104)</f>
        <v>120.89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-260</v>
      </c>
      <c r="AA8" s="75">
        <f>STOA!I8</f>
        <v>345.35999999999996</v>
      </c>
      <c r="AB8" s="75">
        <f>-STOA!O8</f>
        <v>-107</v>
      </c>
      <c r="AC8">
        <f t="shared" si="0"/>
        <v>16.67664196095939</v>
      </c>
      <c r="AD8">
        <f t="shared" si="1"/>
        <v>1141.1380353474165</v>
      </c>
      <c r="AE8">
        <f>'IDT-1'!C8</f>
        <v>0</v>
      </c>
      <c r="AF8" s="24"/>
      <c r="AG8">
        <f t="shared" si="2"/>
        <v>1141.1380353474165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8.0167014613778704</v>
      </c>
      <c r="F9">
        <f>GT_Spot!Q9</f>
        <v>0</v>
      </c>
      <c r="G9">
        <f>PPCL_NG!Q9</f>
        <v>24.17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844.21382049746342</v>
      </c>
      <c r="P9" s="36">
        <v>34.29</v>
      </c>
      <c r="Q9" s="36">
        <v>18.897459677419352</v>
      </c>
      <c r="R9" s="38">
        <v>0</v>
      </c>
      <c r="S9" s="38">
        <v>0</v>
      </c>
      <c r="T9" s="37">
        <f>SUMPRODUCT(LTA!J9:AN9,LTA!J$101:AN$101,LTA!J$104:AN$104)</f>
        <v>61.61</v>
      </c>
      <c r="U9" s="37">
        <f>SUMPRODUCT(LTA!J9:AN9,LTA!J$102:AN$102,LTA!J$104:AN$104)</f>
        <v>127.86999999999999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-270</v>
      </c>
      <c r="AA9" s="75">
        <f>STOA!I9</f>
        <v>345.35999999999996</v>
      </c>
      <c r="AB9" s="75">
        <f>-STOA!O9</f>
        <v>-107</v>
      </c>
      <c r="AC9">
        <f t="shared" si="0"/>
        <v>16.838318294444289</v>
      </c>
      <c r="AD9">
        <f t="shared" si="1"/>
        <v>1123.1888633418162</v>
      </c>
      <c r="AE9">
        <f>'IDT-1'!C9</f>
        <v>0</v>
      </c>
      <c r="AF9" s="24"/>
      <c r="AG9">
        <f t="shared" si="2"/>
        <v>1123.1888633418162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-8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8.0167014613778704</v>
      </c>
      <c r="F10">
        <f>GT_Spot!Q10</f>
        <v>0</v>
      </c>
      <c r="G10">
        <f>PPCL_NG!Q10</f>
        <v>24.17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844.10274896835585</v>
      </c>
      <c r="P10" s="36">
        <v>34.29</v>
      </c>
      <c r="Q10" s="36">
        <v>18.897459677419352</v>
      </c>
      <c r="R10" s="38">
        <v>0</v>
      </c>
      <c r="S10" s="38">
        <v>0</v>
      </c>
      <c r="T10" s="37">
        <f>SUMPRODUCT(LTA!J10:AN10,LTA!J$101:AN$101,LTA!J$104:AN$104)</f>
        <v>61.58</v>
      </c>
      <c r="U10" s="37">
        <f>SUMPRODUCT(LTA!J10:AN10,LTA!J$102:AN$102,LTA!J$104:AN$104)</f>
        <v>127.64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-257</v>
      </c>
      <c r="AA10" s="75">
        <f>STOA!I10</f>
        <v>345.35999999999996</v>
      </c>
      <c r="AB10" s="75">
        <f>-STOA!O10</f>
        <v>-107</v>
      </c>
      <c r="AC10">
        <f t="shared" si="0"/>
        <v>16.985981032865464</v>
      </c>
      <c r="AD10">
        <f t="shared" si="1"/>
        <v>1105.6701290742874</v>
      </c>
      <c r="AE10">
        <f>'IDT-1'!C10</f>
        <v>0</v>
      </c>
      <c r="AF10" s="24"/>
      <c r="AG10">
        <f t="shared" si="2"/>
        <v>1105.6701290742874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-38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8.0162177816391544</v>
      </c>
      <c r="F11">
        <f>GT_Spot!Q11</f>
        <v>0</v>
      </c>
      <c r="G11">
        <f>PPCL_NG!Q11</f>
        <v>24.17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833.56104860557639</v>
      </c>
      <c r="P11" s="36">
        <v>34.29</v>
      </c>
      <c r="Q11" s="36">
        <v>18.897459677419352</v>
      </c>
      <c r="R11" s="38">
        <v>0</v>
      </c>
      <c r="S11" s="38">
        <v>0</v>
      </c>
      <c r="T11" s="37">
        <f>SUMPRODUCT(LTA!J11:AN11,LTA!J$101:AN$101,LTA!J$104:AN$104)</f>
        <v>61.54</v>
      </c>
      <c r="U11" s="37">
        <f>SUMPRODUCT(LTA!J11:AN11,LTA!J$102:AN$102,LTA!J$104:AN$104)</f>
        <v>127.53999999999999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-272.5</v>
      </c>
      <c r="AA11" s="75">
        <f>STOA!I11</f>
        <v>345.35999999999996</v>
      </c>
      <c r="AB11" s="75">
        <f>-STOA!O11</f>
        <v>-107</v>
      </c>
      <c r="AC11">
        <f t="shared" si="0"/>
        <v>17.007011427496309</v>
      </c>
      <c r="AD11">
        <f t="shared" si="1"/>
        <v>1066.8569146371383</v>
      </c>
      <c r="AE11">
        <f>'IDT-1'!C11</f>
        <v>0</v>
      </c>
      <c r="AF11" s="24"/>
      <c r="AG11">
        <f t="shared" si="2"/>
        <v>1066.8569146371383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-43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8.0162177816391544</v>
      </c>
      <c r="F12">
        <f>GT_Spot!Q12</f>
        <v>0</v>
      </c>
      <c r="G12">
        <f>PPCL_NG!Q12</f>
        <v>24.17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723.53143391771493</v>
      </c>
      <c r="P12" s="36">
        <v>34.29</v>
      </c>
      <c r="Q12" s="36">
        <v>18.896641791044775</v>
      </c>
      <c r="R12" s="38">
        <v>0</v>
      </c>
      <c r="S12" s="38">
        <v>0</v>
      </c>
      <c r="T12" s="37">
        <f>SUMPRODUCT(LTA!J12:AN12,LTA!J$101:AN$101,LTA!J$104:AN$104)</f>
        <v>61.54</v>
      </c>
      <c r="U12" s="37">
        <f>SUMPRODUCT(LTA!J12:AN12,LTA!J$102:AN$102,LTA!J$104:AN$104)</f>
        <v>127.38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-215</v>
      </c>
      <c r="AA12" s="75">
        <f>STOA!I12</f>
        <v>345.35999999999996</v>
      </c>
      <c r="AB12" s="75">
        <f>-STOA!O12</f>
        <v>-107</v>
      </c>
      <c r="AC12">
        <f t="shared" si="0"/>
        <v>15.145083804862402</v>
      </c>
      <c r="AD12">
        <f t="shared" si="1"/>
        <v>1059.0284096855362</v>
      </c>
      <c r="AE12">
        <f>'IDT-1'!C12</f>
        <v>0</v>
      </c>
      <c r="AF12" s="24"/>
      <c r="AG12">
        <f t="shared" si="2"/>
        <v>1059.0284096855362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8.0162177816391544</v>
      </c>
      <c r="F13">
        <f>GT_Spot!Q13</f>
        <v>0</v>
      </c>
      <c r="G13">
        <f>PPCL_NG!Q13</f>
        <v>24.17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717.52272339028218</v>
      </c>
      <c r="P13" s="36">
        <v>34.29</v>
      </c>
      <c r="Q13" s="36">
        <v>19.04323147983656</v>
      </c>
      <c r="R13" s="38">
        <v>0</v>
      </c>
      <c r="S13" s="38">
        <v>0</v>
      </c>
      <c r="T13" s="37">
        <f>SUMPRODUCT(LTA!J13:AN13,LTA!J$101:AN$101,LTA!J$104:AN$104)</f>
        <v>61.43</v>
      </c>
      <c r="U13" s="37">
        <f>SUMPRODUCT(LTA!J13:AN13,LTA!J$102:AN$102,LTA!J$104:AN$104)</f>
        <v>127.14999999999999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-229.99</v>
      </c>
      <c r="AA13" s="75">
        <f>STOA!I13</f>
        <v>345.35999999999996</v>
      </c>
      <c r="AB13" s="75">
        <f>-STOA!O13</f>
        <v>-107</v>
      </c>
      <c r="AC13">
        <f t="shared" si="0"/>
        <v>15.383394568439586</v>
      </c>
      <c r="AD13">
        <f t="shared" si="1"/>
        <v>1019.5979780833181</v>
      </c>
      <c r="AE13">
        <f>'IDT-1'!C13</f>
        <v>0</v>
      </c>
      <c r="AF13" s="24"/>
      <c r="AG13">
        <f t="shared" si="2"/>
        <v>1019.5979780833181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-18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8.0162177816391544</v>
      </c>
      <c r="F14">
        <f>GT_Spot!Q14</f>
        <v>0</v>
      </c>
      <c r="G14">
        <f>PPCL_NG!Q14</f>
        <v>24.17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715.08859140324148</v>
      </c>
      <c r="P14" s="36">
        <v>34.29</v>
      </c>
      <c r="Q14" s="36">
        <v>19.04323147983656</v>
      </c>
      <c r="R14" s="38">
        <v>0</v>
      </c>
      <c r="S14" s="38">
        <v>0</v>
      </c>
      <c r="T14" s="37">
        <f>SUMPRODUCT(LTA!J14:AN14,LTA!J$101:AN$101,LTA!J$104:AN$104)</f>
        <v>50.44</v>
      </c>
      <c r="U14" s="37">
        <f>SUMPRODUCT(LTA!J14:AN14,LTA!J$102:AN$102,LTA!J$104:AN$104)</f>
        <v>122.57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-245</v>
      </c>
      <c r="AA14" s="75">
        <f>STOA!I14</f>
        <v>345.35999999999996</v>
      </c>
      <c r="AB14" s="75">
        <f>-STOA!O14</f>
        <v>-107</v>
      </c>
      <c r="AC14">
        <f t="shared" si="0"/>
        <v>15.322706390972998</v>
      </c>
      <c r="AD14">
        <f t="shared" si="1"/>
        <v>990.64453427374383</v>
      </c>
      <c r="AE14">
        <f>'IDT-1'!C14</f>
        <v>0</v>
      </c>
      <c r="AF14" s="24"/>
      <c r="AG14">
        <f t="shared" si="2"/>
        <v>990.64453427374383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-14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8.0162177816391544</v>
      </c>
      <c r="F15">
        <f>GT_Spot!Q15</f>
        <v>0</v>
      </c>
      <c r="G15">
        <f>PPCL_NG!Q15</f>
        <v>24.17</v>
      </c>
      <c r="H15">
        <f>PPCL_Spot!Q15</f>
        <v>0</v>
      </c>
      <c r="I15">
        <f>Bawana_NG!Q15</f>
        <v>47.39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741.9571488324525</v>
      </c>
      <c r="P15" s="36">
        <v>35.343302803738325</v>
      </c>
      <c r="Q15" s="36">
        <v>18.896615935541632</v>
      </c>
      <c r="R15" s="38">
        <v>0</v>
      </c>
      <c r="S15" s="38">
        <v>0</v>
      </c>
      <c r="T15" s="37">
        <f>SUMPRODUCT(LTA!J15:AN15,LTA!J$101:AN$101,LTA!J$104:AN$104)</f>
        <v>51</v>
      </c>
      <c r="U15" s="37">
        <f>SUMPRODUCT(LTA!J15:AN15,LTA!J$102:AN$102,LTA!J$104:AN$104)</f>
        <v>122.88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-230</v>
      </c>
      <c r="AA15" s="75">
        <f>STOA!I15</f>
        <v>250.10999999999999</v>
      </c>
      <c r="AB15" s="75">
        <f>-STOA!O15</f>
        <v>-107</v>
      </c>
      <c r="AC15">
        <f t="shared" si="0"/>
        <v>14.564478846089491</v>
      </c>
      <c r="AD15">
        <f t="shared" si="1"/>
        <v>963.49800650728184</v>
      </c>
      <c r="AE15">
        <f>'IDT-1'!C15</f>
        <v>0</v>
      </c>
      <c r="AF15" s="24"/>
      <c r="AG15">
        <f t="shared" si="2"/>
        <v>963.49800650728184</v>
      </c>
      <c r="AI15" s="34">
        <f>PXIL!I15</f>
        <v>0</v>
      </c>
      <c r="AJ15" s="34">
        <f>PXIL!O15</f>
        <v>0</v>
      </c>
      <c r="AK15" s="34">
        <f>RTM_IEX!I15</f>
        <v>9.6999999999999993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8.0162177816391544</v>
      </c>
      <c r="F16">
        <f>GT_Spot!Q16</f>
        <v>0</v>
      </c>
      <c r="G16">
        <f>PPCL_NG!Q16</f>
        <v>24.17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741.47047674911926</v>
      </c>
      <c r="P16" s="36">
        <v>34.290000000000006</v>
      </c>
      <c r="Q16" s="36">
        <v>18.896615935541632</v>
      </c>
      <c r="R16" s="38">
        <v>0</v>
      </c>
      <c r="S16" s="38">
        <v>0</v>
      </c>
      <c r="T16" s="37">
        <f>SUMPRODUCT(LTA!J16:AN16,LTA!J$101:AN$101,LTA!J$104:AN$104)</f>
        <v>50.2</v>
      </c>
      <c r="U16" s="37">
        <f>SUMPRODUCT(LTA!J16:AN16,LTA!J$102:AN$102,LTA!J$104:AN$104)</f>
        <v>122.69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-245</v>
      </c>
      <c r="AA16" s="75">
        <f>STOA!I16</f>
        <v>250.10999999999999</v>
      </c>
      <c r="AB16" s="75">
        <f>-STOA!O16</f>
        <v>-107</v>
      </c>
      <c r="AC16">
        <f t="shared" si="0"/>
        <v>14.709530979916192</v>
      </c>
      <c r="AD16">
        <f t="shared" si="1"/>
        <v>949.70297948638381</v>
      </c>
      <c r="AE16">
        <f>'IDT-1'!C16</f>
        <v>0</v>
      </c>
      <c r="AF16" s="24"/>
      <c r="AG16">
        <f t="shared" si="2"/>
        <v>949.70297948638381</v>
      </c>
      <c r="AI16" s="34">
        <f>PXIL!I16</f>
        <v>0</v>
      </c>
      <c r="AJ16" s="34">
        <f>PXIL!O16</f>
        <v>0</v>
      </c>
      <c r="AK16" s="34">
        <f>RTM_IEX!I16</f>
        <v>13.58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8.0162177816391544</v>
      </c>
      <c r="F17">
        <f>GT_Spot!Q17</f>
        <v>0</v>
      </c>
      <c r="G17">
        <f>PPCL_NG!Q17</f>
        <v>24.17</v>
      </c>
      <c r="H17">
        <f>PPCL_Spot!Q17</f>
        <v>0</v>
      </c>
      <c r="I17">
        <f>Bawana_NG!Q17</f>
        <v>47.39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728.1569848546394</v>
      </c>
      <c r="P17" s="36">
        <v>34.290000000000006</v>
      </c>
      <c r="Q17" s="36">
        <v>18.896615935541632</v>
      </c>
      <c r="R17" s="38">
        <v>0</v>
      </c>
      <c r="S17" s="38">
        <v>0</v>
      </c>
      <c r="T17" s="37">
        <f>SUMPRODUCT(LTA!J17:AN17,LTA!J$101:AN$101,LTA!J$104:AN$104)</f>
        <v>49.91</v>
      </c>
      <c r="U17" s="37">
        <f>SUMPRODUCT(LTA!J17:AN17,LTA!J$102:AN$102,LTA!J$104:AN$104)</f>
        <v>122.42999999999999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-240</v>
      </c>
      <c r="AA17" s="75">
        <f>STOA!I17</f>
        <v>250.10999999999999</v>
      </c>
      <c r="AB17" s="75">
        <f>-STOA!O17</f>
        <v>-107</v>
      </c>
      <c r="AC17">
        <f t="shared" si="0"/>
        <v>14.551677613633792</v>
      </c>
      <c r="AD17">
        <f t="shared" si="1"/>
        <v>941.96734095818613</v>
      </c>
      <c r="AE17">
        <f>'IDT-1'!C17</f>
        <v>0</v>
      </c>
      <c r="AF17" s="24"/>
      <c r="AG17">
        <f t="shared" si="2"/>
        <v>941.96734095818613</v>
      </c>
      <c r="AI17" s="34">
        <f>PXIL!I17</f>
        <v>0</v>
      </c>
      <c r="AJ17" s="34">
        <f>PXIL!O17</f>
        <v>0</v>
      </c>
      <c r="AK17" s="34">
        <f>RTM_IEX!I17</f>
        <v>14.55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8.0162177816391544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47.39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728.01196845620677</v>
      </c>
      <c r="P18" s="36">
        <v>34.290000000000006</v>
      </c>
      <c r="Q18" s="36">
        <v>18.896615935541632</v>
      </c>
      <c r="R18" s="38">
        <v>0</v>
      </c>
      <c r="S18" s="38">
        <v>0</v>
      </c>
      <c r="T18" s="37">
        <f>SUMPRODUCT(LTA!J18:AN18,LTA!J$101:AN$101,LTA!J$104:AN$104)</f>
        <v>49.28</v>
      </c>
      <c r="U18" s="37">
        <f>SUMPRODUCT(LTA!J18:AN18,LTA!J$102:AN$102,LTA!J$104:AN$104)</f>
        <v>122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-250</v>
      </c>
      <c r="AA18" s="75">
        <f>STOA!I18</f>
        <v>250.10999999999999</v>
      </c>
      <c r="AB18" s="75">
        <f>-STOA!O18</f>
        <v>-107</v>
      </c>
      <c r="AC18">
        <f t="shared" si="0"/>
        <v>14.632670744549538</v>
      </c>
      <c r="AD18">
        <f t="shared" si="1"/>
        <v>931.00133142883772</v>
      </c>
      <c r="AE18">
        <f>'IDT-1'!C18</f>
        <v>0</v>
      </c>
      <c r="AF18" s="24"/>
      <c r="AG18">
        <f t="shared" si="2"/>
        <v>931.00133142883772</v>
      </c>
      <c r="AI18" s="34">
        <f>PXIL!I18</f>
        <v>0</v>
      </c>
      <c r="AJ18" s="34">
        <f>PXIL!O18</f>
        <v>0</v>
      </c>
      <c r="AK18" s="34">
        <f>RTM_IEX!I18</f>
        <v>14.55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8.0162177816391544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727.91514487901713</v>
      </c>
      <c r="P19" s="36">
        <v>34.290000000000006</v>
      </c>
      <c r="Q19" s="36">
        <v>18.896615935541632</v>
      </c>
      <c r="R19" s="38">
        <v>0</v>
      </c>
      <c r="S19" s="38">
        <v>0</v>
      </c>
      <c r="T19" s="37">
        <f>SUMPRODUCT(LTA!J19:AN19,LTA!J$101:AN$101,LTA!J$104:AN$104)</f>
        <v>48.94</v>
      </c>
      <c r="U19" s="37">
        <f>SUMPRODUCT(LTA!J19:AN19,LTA!J$102:AN$102,LTA!J$104:AN$104)</f>
        <v>122.25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-265.01</v>
      </c>
      <c r="AA19" s="75">
        <f>STOA!I19</f>
        <v>250.10999999999999</v>
      </c>
      <c r="AB19" s="75">
        <f>-STOA!O19</f>
        <v>-107</v>
      </c>
      <c r="AC19">
        <f t="shared" si="0"/>
        <v>14.806967391178421</v>
      </c>
      <c r="AD19">
        <f t="shared" si="1"/>
        <v>920.48021120501949</v>
      </c>
      <c r="AE19">
        <f>'IDT-1'!C19</f>
        <v>0</v>
      </c>
      <c r="AF19" s="24"/>
      <c r="AG19">
        <f t="shared" si="2"/>
        <v>920.48021120501949</v>
      </c>
      <c r="AI19" s="34">
        <f>PXIL!I19</f>
        <v>0</v>
      </c>
      <c r="AJ19" s="34">
        <f>PXIL!O19</f>
        <v>0</v>
      </c>
      <c r="AK19" s="34">
        <f>RTM_IEX!I19</f>
        <v>19.399999999999999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8.0162177816391544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727.91470643832577</v>
      </c>
      <c r="P20" s="36">
        <v>34.290000000000006</v>
      </c>
      <c r="Q20" s="36">
        <v>18.896615935541632</v>
      </c>
      <c r="R20" s="38">
        <v>0</v>
      </c>
      <c r="S20" s="38">
        <v>0</v>
      </c>
      <c r="T20" s="37">
        <f>SUMPRODUCT(LTA!J20:AN20,LTA!J$101:AN$101,LTA!J$104:AN$104)</f>
        <v>48.58</v>
      </c>
      <c r="U20" s="37">
        <f>SUMPRODUCT(LTA!J20:AN20,LTA!J$102:AN$102,LTA!J$104:AN$104)</f>
        <v>122.31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-274.99</v>
      </c>
      <c r="AA20" s="75">
        <f>STOA!I20</f>
        <v>250.10999999999999</v>
      </c>
      <c r="AB20" s="75">
        <f>-STOA!O20</f>
        <v>-107</v>
      </c>
      <c r="AC20">
        <f t="shared" si="0"/>
        <v>14.892927245571848</v>
      </c>
      <c r="AD20">
        <f t="shared" si="1"/>
        <v>910.11381290993472</v>
      </c>
      <c r="AE20">
        <f>'IDT-1'!C20</f>
        <v>0</v>
      </c>
      <c r="AF20" s="24"/>
      <c r="AG20">
        <f t="shared" si="2"/>
        <v>910.11381290993472</v>
      </c>
      <c r="AI20" s="34">
        <f>PXIL!I20</f>
        <v>0</v>
      </c>
      <c r="AJ20" s="34">
        <f>PXIL!O20</f>
        <v>0</v>
      </c>
      <c r="AK20" s="34">
        <f>RTM_IEX!I20</f>
        <v>19.399999999999999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8.0162177816391544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726.72796840120873</v>
      </c>
      <c r="P21" s="36">
        <v>34.290000000000006</v>
      </c>
      <c r="Q21" s="36">
        <v>18.896615935541632</v>
      </c>
      <c r="R21" s="38">
        <v>0</v>
      </c>
      <c r="S21" s="38">
        <v>0</v>
      </c>
      <c r="T21" s="37">
        <f>SUMPRODUCT(LTA!J21:AN21,LTA!J$101:AN$101,LTA!J$104:AN$104)</f>
        <v>48.37</v>
      </c>
      <c r="U21" s="37">
        <f>SUMPRODUCT(LTA!J21:AN21,LTA!J$102:AN$102,LTA!J$104:AN$104)</f>
        <v>122.3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-290</v>
      </c>
      <c r="AA21" s="75">
        <f>STOA!I21</f>
        <v>250.10999999999999</v>
      </c>
      <c r="AB21" s="75">
        <f>-STOA!O21</f>
        <v>-107</v>
      </c>
      <c r="AC21">
        <f t="shared" si="0"/>
        <v>15.141848644953368</v>
      </c>
      <c r="AD21">
        <f t="shared" si="1"/>
        <v>907.99815347343622</v>
      </c>
      <c r="AE21">
        <f>'IDT-1'!C21</f>
        <v>0</v>
      </c>
      <c r="AF21" s="24"/>
      <c r="AG21">
        <f t="shared" si="2"/>
        <v>907.99815347343622</v>
      </c>
      <c r="AI21" s="34">
        <f>PXIL!I21</f>
        <v>0</v>
      </c>
      <c r="AJ21" s="34">
        <f>PXIL!O21</f>
        <v>0</v>
      </c>
      <c r="AK21" s="34">
        <f>RTM_IEX!I21</f>
        <v>33.950000000000003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8.0162177816391544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726.7279982535689</v>
      </c>
      <c r="P22" s="36">
        <v>34.290000000000006</v>
      </c>
      <c r="Q22" s="36">
        <v>18.896615935541632</v>
      </c>
      <c r="R22" s="38">
        <v>0</v>
      </c>
      <c r="S22" s="38">
        <v>0</v>
      </c>
      <c r="T22" s="37">
        <f>SUMPRODUCT(LTA!J22:AN22,LTA!J$101:AN$101,LTA!J$104:AN$104)</f>
        <v>48.37</v>
      </c>
      <c r="U22" s="37">
        <f>SUMPRODUCT(LTA!J22:AN22,LTA!J$102:AN$102,LTA!J$104:AN$104)</f>
        <v>122.42999999999999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-299.99</v>
      </c>
      <c r="AA22" s="75">
        <f>STOA!I22</f>
        <v>250.10999999999999</v>
      </c>
      <c r="AB22" s="75">
        <f>-STOA!O22</f>
        <v>-107</v>
      </c>
      <c r="AC22">
        <f t="shared" si="0"/>
        <v>15.214613401600872</v>
      </c>
      <c r="AD22">
        <f t="shared" si="1"/>
        <v>896.12541856914879</v>
      </c>
      <c r="AE22">
        <f>'IDT-1'!C22</f>
        <v>0</v>
      </c>
      <c r="AF22" s="24"/>
      <c r="AG22">
        <f t="shared" si="2"/>
        <v>896.12541856914879</v>
      </c>
      <c r="AI22" s="34">
        <f>PXIL!I22</f>
        <v>0</v>
      </c>
      <c r="AJ22" s="34">
        <f>PXIL!O22</f>
        <v>0</v>
      </c>
      <c r="AK22" s="34">
        <f>RTM_IEX!I22</f>
        <v>32.01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8.0162177816391544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722.8453616925442</v>
      </c>
      <c r="P23" s="36">
        <v>34.29</v>
      </c>
      <c r="Q23" s="36">
        <v>18.896615935541632</v>
      </c>
      <c r="R23" s="38">
        <v>0</v>
      </c>
      <c r="S23" s="38">
        <v>0</v>
      </c>
      <c r="T23" s="37">
        <f>SUMPRODUCT(LTA!J23:AN23,LTA!J$101:AN$101,LTA!J$104:AN$104)</f>
        <v>54</v>
      </c>
      <c r="U23" s="37">
        <f>SUMPRODUCT(LTA!J23:AN23,LTA!J$102:AN$102,LTA!J$104:AN$104)</f>
        <v>119.3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-274.98</v>
      </c>
      <c r="AA23" s="75">
        <f>STOA!I23</f>
        <v>220.42</v>
      </c>
      <c r="AB23" s="75">
        <f>-STOA!O23</f>
        <v>-107</v>
      </c>
      <c r="AC23">
        <f t="shared" si="0"/>
        <v>14.710684230533749</v>
      </c>
      <c r="AD23">
        <f t="shared" si="1"/>
        <v>889.60671117919105</v>
      </c>
      <c r="AE23">
        <f>'IDT-1'!C23</f>
        <v>0</v>
      </c>
      <c r="AF23" s="24"/>
      <c r="AG23">
        <f t="shared" si="2"/>
        <v>889.60671117919105</v>
      </c>
      <c r="AI23" s="34">
        <f>PXIL!I23</f>
        <v>0</v>
      </c>
      <c r="AJ23" s="34">
        <f>PXIL!O23</f>
        <v>0</v>
      </c>
      <c r="AK23" s="34">
        <f>RTM_IEX!I23</f>
        <v>31.05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8.0162177816391544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786.29518612213565</v>
      </c>
      <c r="P24" s="36">
        <v>34.29</v>
      </c>
      <c r="Q24" s="36">
        <v>18.896615935541632</v>
      </c>
      <c r="R24" s="38">
        <v>0</v>
      </c>
      <c r="S24" s="38">
        <v>0</v>
      </c>
      <c r="T24" s="37">
        <f>SUMPRODUCT(LTA!J24:AN24,LTA!J$101:AN$101,LTA!J$104:AN$104)</f>
        <v>54</v>
      </c>
      <c r="U24" s="37">
        <f>SUMPRODUCT(LTA!J24:AN24,LTA!J$102:AN$102,LTA!J$104:AN$104)</f>
        <v>119.3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-342.1</v>
      </c>
      <c r="AA24" s="75">
        <f>STOA!I24</f>
        <v>220.42</v>
      </c>
      <c r="AB24" s="75">
        <f>-STOA!O24</f>
        <v>-107</v>
      </c>
      <c r="AC24">
        <f t="shared" si="0"/>
        <v>15.864854604803902</v>
      </c>
      <c r="AD24">
        <f t="shared" si="1"/>
        <v>884.77236523451234</v>
      </c>
      <c r="AE24">
        <f>'IDT-1'!C24</f>
        <v>0</v>
      </c>
      <c r="AF24" s="24"/>
      <c r="AG24">
        <f t="shared" si="2"/>
        <v>884.77236523451234</v>
      </c>
      <c r="AI24" s="34">
        <f>PXIL!I24</f>
        <v>0</v>
      </c>
      <c r="AJ24" s="34">
        <f>PXIL!O24</f>
        <v>0</v>
      </c>
      <c r="AK24" s="34">
        <f>RTM_IEX!I24</f>
        <v>31.04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8.0157613284548273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54.997549565604814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825.11251959136098</v>
      </c>
      <c r="P25" s="36">
        <v>34.29</v>
      </c>
      <c r="Q25" s="36">
        <v>18.896615935541632</v>
      </c>
      <c r="R25" s="38">
        <v>0</v>
      </c>
      <c r="S25" s="38">
        <v>0</v>
      </c>
      <c r="T25" s="37">
        <f>SUMPRODUCT(LTA!J25:AN25,LTA!J$101:AN$101,LTA!J$104:AN$104)</f>
        <v>54</v>
      </c>
      <c r="U25" s="37">
        <f>SUMPRODUCT(LTA!J25:AN25,LTA!J$102:AN$102,LTA!J$104:AN$104)</f>
        <v>119.3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-395</v>
      </c>
      <c r="AA25" s="75">
        <f>STOA!I25</f>
        <v>220.42</v>
      </c>
      <c r="AB25" s="75">
        <f>-STOA!O25</f>
        <v>-107</v>
      </c>
      <c r="AC25">
        <f t="shared" si="0"/>
        <v>16.739698504646519</v>
      </c>
      <c r="AD25">
        <f t="shared" si="1"/>
        <v>877.04194791631551</v>
      </c>
      <c r="AE25">
        <f>'IDT-1'!C25</f>
        <v>0</v>
      </c>
      <c r="AF25" s="24"/>
      <c r="AG25">
        <f t="shared" si="2"/>
        <v>877.04194791631551</v>
      </c>
      <c r="AI25" s="34">
        <f>PXIL!I25</f>
        <v>0</v>
      </c>
      <c r="AJ25" s="34">
        <f>PXIL!O25</f>
        <v>0</v>
      </c>
      <c r="AK25" s="34">
        <f>RTM_IEX!I25</f>
        <v>30.66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8.0157613284548273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54.997549565604814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836.74909180466727</v>
      </c>
      <c r="P26" s="36">
        <v>34.29</v>
      </c>
      <c r="Q26" s="36">
        <v>18.896615935541632</v>
      </c>
      <c r="R26" s="38">
        <v>0</v>
      </c>
      <c r="S26" s="38">
        <v>0</v>
      </c>
      <c r="T26" s="37">
        <f>SUMPRODUCT(LTA!J26:AN26,LTA!J$101:AN$101,LTA!J$104:AN$104)</f>
        <v>54</v>
      </c>
      <c r="U26" s="37">
        <f>SUMPRODUCT(LTA!J26:AN26,LTA!J$102:AN$102,LTA!J$104:AN$104)</f>
        <v>119.3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-400</v>
      </c>
      <c r="AA26" s="75">
        <f>STOA!I26</f>
        <v>220.42</v>
      </c>
      <c r="AB26" s="75">
        <f>-STOA!O26</f>
        <v>-107</v>
      </c>
      <c r="AC26">
        <f t="shared" si="0"/>
        <v>16.881386977734589</v>
      </c>
      <c r="AD26">
        <f t="shared" si="1"/>
        <v>882.95683165653395</v>
      </c>
      <c r="AE26">
        <f>'IDT-1'!C26</f>
        <v>0</v>
      </c>
      <c r="AF26" s="24"/>
      <c r="AG26">
        <f t="shared" si="2"/>
        <v>882.95683165653395</v>
      </c>
      <c r="AI26" s="34">
        <f>PXIL!I26</f>
        <v>0</v>
      </c>
      <c r="AJ26" s="34">
        <f>PXIL!O26</f>
        <v>0</v>
      </c>
      <c r="AK26" s="34">
        <f>RTM_IEX!I26</f>
        <v>30.08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8.0157613284548273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54.997549565604814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836.4627858862508</v>
      </c>
      <c r="P27" s="36">
        <v>32.74</v>
      </c>
      <c r="Q27" s="36">
        <v>18.896615935541632</v>
      </c>
      <c r="R27" s="38">
        <v>2.59265641025641</v>
      </c>
      <c r="S27" s="38">
        <v>0</v>
      </c>
      <c r="T27" s="37">
        <f>SUMPRODUCT(LTA!J27:AN27,LTA!J$101:AN$101,LTA!J$104:AN$104)</f>
        <v>47.21</v>
      </c>
      <c r="U27" s="37">
        <f>SUMPRODUCT(LTA!J27:AN27,LTA!J$102:AN$102,LTA!J$104:AN$104)</f>
        <v>119.3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-430</v>
      </c>
      <c r="AA27" s="75">
        <f>STOA!I27</f>
        <v>174.14</v>
      </c>
      <c r="AB27" s="75">
        <f>-STOA!O27</f>
        <v>-25</v>
      </c>
      <c r="AC27">
        <f t="shared" si="0"/>
        <v>15.805628230908626</v>
      </c>
      <c r="AD27">
        <f t="shared" si="1"/>
        <v>866.24894089519978</v>
      </c>
      <c r="AE27">
        <f>'IDT-1'!C27</f>
        <v>0</v>
      </c>
      <c r="AF27" s="24"/>
      <c r="AG27">
        <f t="shared" si="2"/>
        <v>866.24894089519978</v>
      </c>
      <c r="AI27" s="34">
        <f>PXIL!I27</f>
        <v>0</v>
      </c>
      <c r="AJ27" s="34">
        <f>PXIL!O27</f>
        <v>0</v>
      </c>
      <c r="AK27" s="34">
        <f>RTM_IEX!I27</f>
        <v>12.61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8.0157613284548273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54.997549565604814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826.14359300385979</v>
      </c>
      <c r="P28" s="36">
        <v>34.29</v>
      </c>
      <c r="Q28" s="36">
        <v>18.896615935541632</v>
      </c>
      <c r="R28" s="38">
        <v>4.8600000000000003</v>
      </c>
      <c r="S28" s="38">
        <v>0</v>
      </c>
      <c r="T28" s="37">
        <f>SUMPRODUCT(LTA!J28:AN28,LTA!J$101:AN$101,LTA!J$104:AN$104)</f>
        <v>50.139999999999993</v>
      </c>
      <c r="U28" s="37">
        <f>SUMPRODUCT(LTA!J28:AN28,LTA!J$102:AN$102,LTA!J$104:AN$104)</f>
        <v>119.3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-435</v>
      </c>
      <c r="AA28" s="75">
        <f>STOA!I28</f>
        <v>174.14</v>
      </c>
      <c r="AB28" s="75">
        <f>-STOA!O28</f>
        <v>-25</v>
      </c>
      <c r="AC28">
        <f t="shared" si="0"/>
        <v>15.847538594744304</v>
      </c>
      <c r="AD28">
        <f t="shared" si="1"/>
        <v>860.92518123871673</v>
      </c>
      <c r="AE28">
        <f>'IDT-1'!C28</f>
        <v>0</v>
      </c>
      <c r="AF28" s="24"/>
      <c r="AG28">
        <f t="shared" si="2"/>
        <v>860.92518123871673</v>
      </c>
      <c r="AI28" s="34">
        <f>PXIL!I28</f>
        <v>0</v>
      </c>
      <c r="AJ28" s="34">
        <f>PXIL!O28</f>
        <v>0</v>
      </c>
      <c r="AK28" s="34">
        <f>RTM_IEX!I28</f>
        <v>15.9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8.0157613284548273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54.997549565604814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823.22356050385986</v>
      </c>
      <c r="P29" s="36">
        <v>34.29</v>
      </c>
      <c r="Q29" s="36">
        <v>18.896615935541632</v>
      </c>
      <c r="R29" s="38">
        <v>8.01</v>
      </c>
      <c r="S29" s="38">
        <v>0</v>
      </c>
      <c r="T29" s="37">
        <f>SUMPRODUCT(LTA!J29:AN29,LTA!J$101:AN$101,LTA!J$104:AN$104)</f>
        <v>53.13</v>
      </c>
      <c r="U29" s="37">
        <f>SUMPRODUCT(LTA!J29:AN29,LTA!J$102:AN$102,LTA!J$104:AN$104)</f>
        <v>119.61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-430</v>
      </c>
      <c r="AA29" s="75">
        <f>STOA!I29</f>
        <v>174.14</v>
      </c>
      <c r="AB29" s="75">
        <f>-STOA!O29</f>
        <v>-25</v>
      </c>
      <c r="AC29">
        <f t="shared" si="0"/>
        <v>15.859643671133329</v>
      </c>
      <c r="AD29">
        <f t="shared" si="1"/>
        <v>872.33304366232755</v>
      </c>
      <c r="AE29">
        <f>'IDT-1'!C29</f>
        <v>0</v>
      </c>
      <c r="AF29" s="24"/>
      <c r="AG29">
        <f t="shared" si="2"/>
        <v>872.33304366232755</v>
      </c>
      <c r="AI29" s="34">
        <f>PXIL!I29</f>
        <v>0</v>
      </c>
      <c r="AJ29" s="34">
        <f>PXIL!O29</f>
        <v>0</v>
      </c>
      <c r="AK29" s="34">
        <f>RTM_IEX!I29</f>
        <v>18.79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8.0157613284548273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54.997549565604814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823.22356050385986</v>
      </c>
      <c r="P30" s="36">
        <v>34.29</v>
      </c>
      <c r="Q30" s="36">
        <v>18.896615935541632</v>
      </c>
      <c r="R30" s="38">
        <v>17.25</v>
      </c>
      <c r="S30" s="38">
        <v>0</v>
      </c>
      <c r="T30" s="37">
        <f>SUMPRODUCT(LTA!J30:AN30,LTA!J$101:AN$101,LTA!J$104:AN$104)</f>
        <v>60.460000000000008</v>
      </c>
      <c r="U30" s="37">
        <f>SUMPRODUCT(LTA!J30:AN30,LTA!J$102:AN$102,LTA!J$104:AN$104)</f>
        <v>119.53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-435</v>
      </c>
      <c r="AA30" s="75">
        <f>STOA!I30</f>
        <v>174.14</v>
      </c>
      <c r="AB30" s="75">
        <f>-STOA!O30</f>
        <v>-25</v>
      </c>
      <c r="AC30">
        <f t="shared" si="0"/>
        <v>15.974698308744303</v>
      </c>
      <c r="AD30">
        <f t="shared" si="1"/>
        <v>875.24798902471662</v>
      </c>
      <c r="AE30">
        <f>'IDT-1'!C30</f>
        <v>0</v>
      </c>
      <c r="AF30" s="24"/>
      <c r="AG30">
        <f t="shared" si="2"/>
        <v>875.24798902471662</v>
      </c>
      <c r="AI30" s="34">
        <f>PXIL!I30</f>
        <v>0</v>
      </c>
      <c r="AJ30" s="34">
        <f>PXIL!O30</f>
        <v>0</v>
      </c>
      <c r="AK30" s="34">
        <f>RTM_IEX!I30</f>
        <v>10.33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8.0162177816391544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54.997549565604814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823.19355585839253</v>
      </c>
      <c r="P31" s="36">
        <v>34.29</v>
      </c>
      <c r="Q31" s="36">
        <v>18.896615935541632</v>
      </c>
      <c r="R31" s="38">
        <v>23.749999999999996</v>
      </c>
      <c r="S31" s="38">
        <v>0</v>
      </c>
      <c r="T31" s="37">
        <f>SUMPRODUCT(LTA!J31:AN31,LTA!J$101:AN$101,LTA!J$104:AN$104)</f>
        <v>69.900000000000006</v>
      </c>
      <c r="U31" s="37">
        <f>SUMPRODUCT(LTA!J31:AN31,LTA!J$102:AN$102,LTA!J$104:AN$104)</f>
        <v>119.72999999999999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-480</v>
      </c>
      <c r="AA31" s="75">
        <f>STOA!I31</f>
        <v>174.14</v>
      </c>
      <c r="AB31" s="75">
        <f>-STOA!O31</f>
        <v>0</v>
      </c>
      <c r="AC31">
        <f t="shared" si="0"/>
        <v>16.414416835096123</v>
      </c>
      <c r="AD31">
        <f t="shared" si="1"/>
        <v>884.59872230608198</v>
      </c>
      <c r="AE31">
        <f>'IDT-1'!C31</f>
        <v>0</v>
      </c>
      <c r="AF31" s="24"/>
      <c r="AG31">
        <f t="shared" si="2"/>
        <v>884.59872230608198</v>
      </c>
      <c r="AI31" s="34">
        <f>PXIL!I31</f>
        <v>0</v>
      </c>
      <c r="AJ31" s="34">
        <f>PXIL!O31</f>
        <v>0</v>
      </c>
      <c r="AK31" s="34">
        <f>RTM_IEX!I31</f>
        <v>24.01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8.0162177816391544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54.997549565604814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823.19355585839253</v>
      </c>
      <c r="P32" s="36">
        <v>34.29</v>
      </c>
      <c r="Q32" s="36">
        <v>18.896615935541632</v>
      </c>
      <c r="R32" s="38">
        <v>23.749999999999996</v>
      </c>
      <c r="S32" s="38">
        <v>0</v>
      </c>
      <c r="T32" s="37">
        <f>SUMPRODUCT(LTA!J32:AN32,LTA!J$101:AN$101,LTA!J$104:AN$104)</f>
        <v>86.239999999999981</v>
      </c>
      <c r="U32" s="37">
        <f>SUMPRODUCT(LTA!J32:AN32,LTA!J$102:AN$102,LTA!J$104:AN$104)</f>
        <v>120.63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-500</v>
      </c>
      <c r="AA32" s="75">
        <f>STOA!I32</f>
        <v>174.14</v>
      </c>
      <c r="AB32" s="75">
        <f>-STOA!O32</f>
        <v>0</v>
      </c>
      <c r="AC32">
        <f t="shared" si="0"/>
        <v>16.754427385540026</v>
      </c>
      <c r="AD32">
        <f t="shared" si="1"/>
        <v>882.71871175563797</v>
      </c>
      <c r="AE32">
        <f>'IDT-1'!C32</f>
        <v>0</v>
      </c>
      <c r="AF32" s="24"/>
      <c r="AG32">
        <f t="shared" si="2"/>
        <v>882.71871175563797</v>
      </c>
      <c r="AI32" s="34">
        <f>PXIL!I32</f>
        <v>0</v>
      </c>
      <c r="AJ32" s="34">
        <f>PXIL!O32</f>
        <v>0</v>
      </c>
      <c r="AK32" s="34">
        <f>RTM_IEX!I32</f>
        <v>25.23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8.0162177816391544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54.997549565604814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831.75564085899646</v>
      </c>
      <c r="P33" s="36">
        <v>34.29</v>
      </c>
      <c r="Q33" s="36">
        <v>18.896615935541632</v>
      </c>
      <c r="R33" s="38">
        <v>24.3</v>
      </c>
      <c r="S33" s="38">
        <v>0</v>
      </c>
      <c r="T33" s="37">
        <f>SUMPRODUCT(LTA!J33:AN33,LTA!J$101:AN$101,LTA!J$104:AN$104)</f>
        <v>100.69999999999999</v>
      </c>
      <c r="U33" s="37">
        <f>SUMPRODUCT(LTA!J33:AN33,LTA!J$102:AN$102,LTA!J$104:AN$104)</f>
        <v>121.05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-515</v>
      </c>
      <c r="AA33" s="75">
        <f>STOA!I33</f>
        <v>174.14</v>
      </c>
      <c r="AB33" s="75">
        <f>-STOA!O33</f>
        <v>0</v>
      </c>
      <c r="AC33">
        <f t="shared" si="0"/>
        <v>17.235305646378272</v>
      </c>
      <c r="AD33">
        <f t="shared" si="1"/>
        <v>906.74991849540368</v>
      </c>
      <c r="AE33">
        <f>'IDT-1'!C33</f>
        <v>0</v>
      </c>
      <c r="AF33" s="24"/>
      <c r="AG33">
        <f t="shared" si="2"/>
        <v>906.74991849540368</v>
      </c>
      <c r="AI33" s="34">
        <f>PXIL!I33</f>
        <v>0</v>
      </c>
      <c r="AJ33" s="34">
        <f>PXIL!O33</f>
        <v>0</v>
      </c>
      <c r="AK33" s="34">
        <f>RTM_IEX!I33</f>
        <v>40.75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8.0162177816391544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54.997549565604814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831.75564085899646</v>
      </c>
      <c r="P34" s="36">
        <v>34.29</v>
      </c>
      <c r="Q34" s="36">
        <v>18.896615935541632</v>
      </c>
      <c r="R34" s="38">
        <v>24.3</v>
      </c>
      <c r="S34" s="38">
        <v>0</v>
      </c>
      <c r="T34" s="37">
        <f>SUMPRODUCT(LTA!J34:AN34,LTA!J$101:AN$101,LTA!J$104:AN$104)</f>
        <v>116.7</v>
      </c>
      <c r="U34" s="37">
        <f>SUMPRODUCT(LTA!J34:AN34,LTA!J$102:AN$102,LTA!J$104:AN$104)</f>
        <v>121.72999999999999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-535</v>
      </c>
      <c r="AA34" s="75">
        <f>STOA!I34</f>
        <v>174.14</v>
      </c>
      <c r="AB34" s="75">
        <f>-STOA!O34</f>
        <v>0</v>
      </c>
      <c r="AC34">
        <f t="shared" si="0"/>
        <v>17.542580196822176</v>
      </c>
      <c r="AD34">
        <f t="shared" si="1"/>
        <v>901.18264394495986</v>
      </c>
      <c r="AE34">
        <f>'IDT-1'!C34</f>
        <v>0</v>
      </c>
      <c r="AF34" s="24"/>
      <c r="AG34">
        <f t="shared" si="2"/>
        <v>901.18264394495986</v>
      </c>
      <c r="AI34" s="34">
        <f>PXIL!I34</f>
        <v>0</v>
      </c>
      <c r="AJ34" s="34">
        <f>PXIL!O34</f>
        <v>0</v>
      </c>
      <c r="AK34" s="34">
        <f>RTM_IEX!I34</f>
        <v>38.81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8.0162177816391544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54.997549565604814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825.04325532200244</v>
      </c>
      <c r="P35" s="36">
        <v>35.343302803738325</v>
      </c>
      <c r="Q35" s="36">
        <v>18.896615935541632</v>
      </c>
      <c r="R35" s="38">
        <v>26.3</v>
      </c>
      <c r="S35" s="38">
        <v>0</v>
      </c>
      <c r="T35" s="37">
        <f>SUMPRODUCT(LTA!J35:AN35,LTA!J$101:AN$101,LTA!J$104:AN$104)</f>
        <v>134.94</v>
      </c>
      <c r="U35" s="37">
        <f>SUMPRODUCT(LTA!J35:AN35,LTA!J$102:AN$102,LTA!J$104:AN$104)</f>
        <v>122.33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-565</v>
      </c>
      <c r="AA35" s="75">
        <f>STOA!I35</f>
        <v>174.14</v>
      </c>
      <c r="AB35" s="75">
        <f>-STOA!O35</f>
        <v>0</v>
      </c>
      <c r="AC35">
        <f t="shared" si="0"/>
        <v>18.258436094435385</v>
      </c>
      <c r="AD35">
        <f t="shared" si="1"/>
        <v>921.54770531409088</v>
      </c>
      <c r="AE35">
        <f>'IDT-1'!C35</f>
        <v>0</v>
      </c>
      <c r="AF35" s="24"/>
      <c r="AG35">
        <f t="shared" si="2"/>
        <v>921.54770531409088</v>
      </c>
      <c r="AI35" s="34">
        <f>PXIL!I35</f>
        <v>0</v>
      </c>
      <c r="AJ35" s="34">
        <f>PXIL!O35</f>
        <v>0</v>
      </c>
      <c r="AK35" s="34">
        <f>RTM_IEX!I35</f>
        <v>74.709999999999994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8.0162177816391544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54.997549565604814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825.04325532200244</v>
      </c>
      <c r="P36" s="36">
        <v>34.290000000000006</v>
      </c>
      <c r="Q36" s="36">
        <v>18.896615935541632</v>
      </c>
      <c r="R36" s="38">
        <v>26.3</v>
      </c>
      <c r="S36" s="38">
        <v>0</v>
      </c>
      <c r="T36" s="37">
        <f>SUMPRODUCT(LTA!J36:AN36,LTA!J$101:AN$101,LTA!J$104:AN$104)</f>
        <v>154.29</v>
      </c>
      <c r="U36" s="37">
        <f>SUMPRODUCT(LTA!J36:AN36,LTA!J$102:AN$102,LTA!J$104:AN$104)</f>
        <v>123.57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-600</v>
      </c>
      <c r="AA36" s="75">
        <f>STOA!I36</f>
        <v>174.14</v>
      </c>
      <c r="AB36" s="75">
        <f>-STOA!O36</f>
        <v>0</v>
      </c>
      <c r="AC36">
        <f t="shared" si="0"/>
        <v>18.852061493039326</v>
      </c>
      <c r="AD36">
        <f t="shared" si="1"/>
        <v>918.1007771117487</v>
      </c>
      <c r="AE36">
        <f>'IDT-1'!C36</f>
        <v>0</v>
      </c>
      <c r="AF36" s="24"/>
      <c r="AG36">
        <f t="shared" si="2"/>
        <v>918.1007771117487</v>
      </c>
      <c r="AI36" s="34">
        <f>PXIL!I36</f>
        <v>0</v>
      </c>
      <c r="AJ36" s="34">
        <f>PXIL!O36</f>
        <v>0</v>
      </c>
      <c r="AK36" s="34">
        <f>RTM_IEX!I36</f>
        <v>87.32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8.0162177816391544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827.92019371895276</v>
      </c>
      <c r="P37" s="36">
        <v>34.290000000000006</v>
      </c>
      <c r="Q37" s="36">
        <v>18.896615935541632</v>
      </c>
      <c r="R37" s="38">
        <v>26.3</v>
      </c>
      <c r="S37" s="38">
        <v>0</v>
      </c>
      <c r="T37" s="37">
        <f>SUMPRODUCT(LTA!J37:AN37,LTA!J$101:AN$101,LTA!J$104:AN$104)</f>
        <v>171.15</v>
      </c>
      <c r="U37" s="37">
        <f>SUMPRODUCT(LTA!J37:AN37,LTA!J$102:AN$102,LTA!J$104:AN$104)</f>
        <v>124.39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-620</v>
      </c>
      <c r="AA37" s="75">
        <f>STOA!I37</f>
        <v>174.14</v>
      </c>
      <c r="AB37" s="75">
        <f>-STOA!O37</f>
        <v>0</v>
      </c>
      <c r="AC37">
        <f t="shared" si="0"/>
        <v>19.398426665199075</v>
      </c>
      <c r="AD37">
        <f t="shared" si="1"/>
        <v>939.46380077093443</v>
      </c>
      <c r="AE37">
        <f>'IDT-1'!C37</f>
        <v>0</v>
      </c>
      <c r="AF37" s="24"/>
      <c r="AG37">
        <f t="shared" si="2"/>
        <v>939.46380077093443</v>
      </c>
      <c r="AI37" s="34">
        <f>PXIL!I37</f>
        <v>0</v>
      </c>
      <c r="AJ37" s="34">
        <f>PXIL!O37</f>
        <v>0</v>
      </c>
      <c r="AK37" s="34">
        <f>RTM_IEX!I37</f>
        <v>108.67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8.0162177816391544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827.92290554567171</v>
      </c>
      <c r="P38" s="36">
        <v>34.290000000000006</v>
      </c>
      <c r="Q38" s="36">
        <v>18.896615935541632</v>
      </c>
      <c r="R38" s="38">
        <v>26.3</v>
      </c>
      <c r="S38" s="38">
        <v>0</v>
      </c>
      <c r="T38" s="37">
        <f>SUMPRODUCT(LTA!J38:AN38,LTA!J$101:AN$101,LTA!J$104:AN$104)</f>
        <v>186.05</v>
      </c>
      <c r="U38" s="37">
        <f>SUMPRODUCT(LTA!J38:AN38,LTA!J$102:AN$102,LTA!J$104:AN$104)</f>
        <v>124.75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-597</v>
      </c>
      <c r="AA38" s="75">
        <f>STOA!I38</f>
        <v>174.14</v>
      </c>
      <c r="AB38" s="75">
        <f>-STOA!O38</f>
        <v>0</v>
      </c>
      <c r="AC38">
        <f t="shared" si="0"/>
        <v>19.021069596263711</v>
      </c>
      <c r="AD38">
        <f t="shared" si="1"/>
        <v>943.16386966658877</v>
      </c>
      <c r="AE38">
        <f>'IDT-1'!C38</f>
        <v>0</v>
      </c>
      <c r="AF38" s="24"/>
      <c r="AG38">
        <f t="shared" si="2"/>
        <v>943.16386966658877</v>
      </c>
      <c r="AI38" s="34">
        <f>PXIL!I38</f>
        <v>0</v>
      </c>
      <c r="AJ38" s="34">
        <f>PXIL!O38</f>
        <v>0</v>
      </c>
      <c r="AK38" s="34">
        <f>RTM_IEX!I38</f>
        <v>73.73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7.9467130031856348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837.57506951301821</v>
      </c>
      <c r="P39" s="36">
        <v>34.290000000000006</v>
      </c>
      <c r="Q39" s="36">
        <v>18.896615935541632</v>
      </c>
      <c r="R39" s="38">
        <v>26.3</v>
      </c>
      <c r="S39" s="38">
        <v>0</v>
      </c>
      <c r="T39" s="37">
        <f>SUMPRODUCT(LTA!J39:AN39,LTA!J$101:AN$101,LTA!J$104:AN$104)</f>
        <v>204.64</v>
      </c>
      <c r="U39" s="37">
        <f>SUMPRODUCT(LTA!J39:AN39,LTA!J$102:AN$102,LTA!J$104:AN$104)</f>
        <v>120.55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-602</v>
      </c>
      <c r="AA39" s="75">
        <f>STOA!I39</f>
        <v>174.14</v>
      </c>
      <c r="AB39" s="75">
        <f>-STOA!O39</f>
        <v>0</v>
      </c>
      <c r="AC39">
        <f t="shared" si="0"/>
        <v>19.225203634736943</v>
      </c>
      <c r="AD39">
        <f t="shared" si="1"/>
        <v>956.11239481700818</v>
      </c>
      <c r="AE39">
        <f>'IDT-1'!C39</f>
        <v>0</v>
      </c>
      <c r="AF39" s="24"/>
      <c r="AG39">
        <f t="shared" si="2"/>
        <v>956.11239481700818</v>
      </c>
      <c r="AI39" s="34">
        <f>PXIL!I39</f>
        <v>0</v>
      </c>
      <c r="AJ39" s="34">
        <f>PXIL!O39</f>
        <v>0</v>
      </c>
      <c r="AK39" s="34">
        <f>RTM_IEX!I39</f>
        <v>67.91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7.9467130031856348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837.57559595714599</v>
      </c>
      <c r="P40" s="36">
        <v>34.290000000000006</v>
      </c>
      <c r="Q40" s="36">
        <v>18.896615935541632</v>
      </c>
      <c r="R40" s="38">
        <v>26.3</v>
      </c>
      <c r="S40" s="38">
        <v>0</v>
      </c>
      <c r="T40" s="37">
        <f>SUMPRODUCT(LTA!J40:AN40,LTA!J$101:AN$101,LTA!J$104:AN$104)</f>
        <v>215.85</v>
      </c>
      <c r="U40" s="37">
        <f>SUMPRODUCT(LTA!J40:AN40,LTA!J$102:AN$102,LTA!J$104:AN$104)</f>
        <v>120.91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-582</v>
      </c>
      <c r="AA40" s="75">
        <f>STOA!I40</f>
        <v>174.14</v>
      </c>
      <c r="AB40" s="75">
        <f>-STOA!O40</f>
        <v>0</v>
      </c>
      <c r="AC40">
        <f t="shared" si="0"/>
        <v>19.072637717001363</v>
      </c>
      <c r="AD40">
        <f t="shared" si="1"/>
        <v>979.10548717887184</v>
      </c>
      <c r="AE40">
        <f>'IDT-1'!C40</f>
        <v>0</v>
      </c>
      <c r="AF40" s="24"/>
      <c r="AG40">
        <f t="shared" si="2"/>
        <v>979.10548717887184</v>
      </c>
      <c r="AI40" s="34">
        <f>PXIL!I40</f>
        <v>0</v>
      </c>
      <c r="AJ40" s="34">
        <f>PXIL!O40</f>
        <v>0</v>
      </c>
      <c r="AK40" s="34">
        <f>RTM_IEX!I40</f>
        <v>59.18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7.9467130031856348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824.85686439732581</v>
      </c>
      <c r="P41" s="36">
        <v>34.290000000000006</v>
      </c>
      <c r="Q41" s="36">
        <v>18.896615935541632</v>
      </c>
      <c r="R41" s="38">
        <v>26.3</v>
      </c>
      <c r="S41" s="38">
        <v>0</v>
      </c>
      <c r="T41" s="37">
        <f>SUMPRODUCT(LTA!J41:AN41,LTA!J$101:AN$101,LTA!J$104:AN$104)</f>
        <v>229.55</v>
      </c>
      <c r="U41" s="37">
        <f>SUMPRODUCT(LTA!J41:AN41,LTA!J$102:AN$102,LTA!J$104:AN$104)</f>
        <v>121.35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-600</v>
      </c>
      <c r="AA41" s="75">
        <f>STOA!I41</f>
        <v>174.14</v>
      </c>
      <c r="AB41" s="75">
        <f>-STOA!O41</f>
        <v>0</v>
      </c>
      <c r="AC41">
        <f t="shared" si="0"/>
        <v>19.53517517467446</v>
      </c>
      <c r="AD41">
        <f t="shared" si="1"/>
        <v>995.04421816137835</v>
      </c>
      <c r="AE41">
        <f>'IDT-1'!C41</f>
        <v>0</v>
      </c>
      <c r="AF41" s="24"/>
      <c r="AG41">
        <f t="shared" si="2"/>
        <v>995.04421816137835</v>
      </c>
      <c r="AI41" s="34">
        <f>PXIL!I41</f>
        <v>0</v>
      </c>
      <c r="AJ41" s="34">
        <f>PXIL!O41</f>
        <v>0</v>
      </c>
      <c r="AK41" s="34">
        <f>RTM_IEX!I41</f>
        <v>92.16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7.9467130031856348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824.8576994993565</v>
      </c>
      <c r="P42" s="36">
        <v>34.290000000000006</v>
      </c>
      <c r="Q42" s="36">
        <v>18.896615935541632</v>
      </c>
      <c r="R42" s="38">
        <v>26.3</v>
      </c>
      <c r="S42" s="38">
        <v>0</v>
      </c>
      <c r="T42" s="37">
        <f>SUMPRODUCT(LTA!J42:AN42,LTA!J$101:AN$101,LTA!J$104:AN$104)</f>
        <v>239.07999999999998</v>
      </c>
      <c r="U42" s="37">
        <f>SUMPRODUCT(LTA!J42:AN42,LTA!J$102:AN$102,LTA!J$104:AN$104)</f>
        <v>121.78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-542</v>
      </c>
      <c r="AA42" s="75">
        <f>STOA!I42</f>
        <v>174.14</v>
      </c>
      <c r="AB42" s="75">
        <f>-STOA!O42</f>
        <v>0</v>
      </c>
      <c r="AC42">
        <f t="shared" si="0"/>
        <v>18.753611127285001</v>
      </c>
      <c r="AD42">
        <f t="shared" si="1"/>
        <v>1023.5266173107987</v>
      </c>
      <c r="AE42">
        <f>'IDT-1'!C42</f>
        <v>0</v>
      </c>
      <c r="AF42" s="24"/>
      <c r="AG42">
        <f t="shared" si="2"/>
        <v>1023.5266173107987</v>
      </c>
      <c r="AI42" s="34">
        <f>PXIL!I42</f>
        <v>0</v>
      </c>
      <c r="AJ42" s="34">
        <f>PXIL!O42</f>
        <v>0</v>
      </c>
      <c r="AK42" s="34">
        <f>RTM_IEX!I42</f>
        <v>52.39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7.9467130031856348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46.007766613271201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770.05862170283115</v>
      </c>
      <c r="P43" s="36">
        <v>34.29</v>
      </c>
      <c r="Q43" s="36">
        <v>18.896615935541632</v>
      </c>
      <c r="R43" s="38">
        <v>26.3</v>
      </c>
      <c r="S43" s="38">
        <v>0</v>
      </c>
      <c r="T43" s="37">
        <f>SUMPRODUCT(LTA!J43:AN43,LTA!J$101:AN$101,LTA!J$104:AN$104)</f>
        <v>251.02</v>
      </c>
      <c r="U43" s="37">
        <f>SUMPRODUCT(LTA!J43:AN43,LTA!J$102:AN$102,LTA!J$104:AN$104)</f>
        <v>122.44999999999999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-455</v>
      </c>
      <c r="AA43" s="75">
        <f>STOA!I43</f>
        <v>174.14</v>
      </c>
      <c r="AB43" s="75">
        <f>-STOA!O43</f>
        <v>0</v>
      </c>
      <c r="AC43">
        <f t="shared" si="0"/>
        <v>17.453994494441371</v>
      </c>
      <c r="AD43">
        <f t="shared" si="1"/>
        <v>1051.9149227603882</v>
      </c>
      <c r="AE43">
        <f>'IDT-1'!C43</f>
        <v>0</v>
      </c>
      <c r="AF43" s="24"/>
      <c r="AG43">
        <f t="shared" si="2"/>
        <v>1051.9149227603882</v>
      </c>
      <c r="AI43" s="34">
        <f>PXIL!I43</f>
        <v>0</v>
      </c>
      <c r="AJ43" s="34">
        <f>PXIL!O43</f>
        <v>0</v>
      </c>
      <c r="AK43" s="34">
        <f>RTM_IEX!I43</f>
        <v>43.66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7.9467130031856348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46.007766613271201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770.05858409547807</v>
      </c>
      <c r="P44" s="36">
        <v>34.287366359447006</v>
      </c>
      <c r="Q44" s="36">
        <v>18.896615935541632</v>
      </c>
      <c r="R44" s="38">
        <v>26.3</v>
      </c>
      <c r="S44" s="38">
        <v>0</v>
      </c>
      <c r="T44" s="37">
        <f>SUMPRODUCT(LTA!J44:AN44,LTA!J$101:AN$101,LTA!J$104:AN$104)</f>
        <v>259.62</v>
      </c>
      <c r="U44" s="37">
        <f>SUMPRODUCT(LTA!J44:AN44,LTA!J$102:AN$102,LTA!J$104:AN$104)</f>
        <v>132.95999999999998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-444.98</v>
      </c>
      <c r="AA44" s="75">
        <f>STOA!I44</f>
        <v>174.14</v>
      </c>
      <c r="AB44" s="75">
        <f>-STOA!O44</f>
        <v>0</v>
      </c>
      <c r="AC44">
        <f t="shared" si="0"/>
        <v>17.516196149687399</v>
      </c>
      <c r="AD44">
        <f t="shared" si="1"/>
        <v>1079.050049857236</v>
      </c>
      <c r="AE44">
        <f>'IDT-1'!C44</f>
        <v>0</v>
      </c>
      <c r="AF44" s="24"/>
      <c r="AG44">
        <f t="shared" si="2"/>
        <v>1079.050049857236</v>
      </c>
      <c r="AI44" s="34">
        <f>PXIL!I44</f>
        <v>0</v>
      </c>
      <c r="AJ44" s="34">
        <f>PXIL!O44</f>
        <v>0</v>
      </c>
      <c r="AK44" s="34">
        <f>RTM_IEX!I44</f>
        <v>41.73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7.9467130031856348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46.007766613271201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773.40875131258952</v>
      </c>
      <c r="P45" s="36">
        <v>34.287366359447006</v>
      </c>
      <c r="Q45" s="36">
        <v>18.896615935541632</v>
      </c>
      <c r="R45" s="38">
        <v>26.3</v>
      </c>
      <c r="S45" s="38">
        <v>0</v>
      </c>
      <c r="T45" s="37">
        <f>SUMPRODUCT(LTA!J45:AN45,LTA!J$101:AN$101,LTA!J$104:AN$104)</f>
        <v>269</v>
      </c>
      <c r="U45" s="37">
        <f>SUMPRODUCT(LTA!J45:AN45,LTA!J$102:AN$102,LTA!J$104:AN$104)</f>
        <v>133.01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-426</v>
      </c>
      <c r="AA45" s="75">
        <f>STOA!I45</f>
        <v>174.14</v>
      </c>
      <c r="AB45" s="75">
        <f>-STOA!O45</f>
        <v>0</v>
      </c>
      <c r="AC45">
        <f t="shared" si="0"/>
        <v>17.588106760826715</v>
      </c>
      <c r="AD45">
        <f t="shared" si="1"/>
        <v>1125.2783064632083</v>
      </c>
      <c r="AE45">
        <f>'IDT-1'!C45</f>
        <v>0</v>
      </c>
      <c r="AF45" s="24"/>
      <c r="AG45">
        <f t="shared" si="2"/>
        <v>1125.2783064632083</v>
      </c>
      <c r="AI45" s="34">
        <f>PXIL!I45</f>
        <v>0</v>
      </c>
      <c r="AJ45" s="34">
        <f>PXIL!O45</f>
        <v>0</v>
      </c>
      <c r="AK45" s="34">
        <f>RTM_IEX!I45</f>
        <v>56.27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7.9467130031856348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773.40859804808667</v>
      </c>
      <c r="P46" s="36">
        <v>34.29</v>
      </c>
      <c r="Q46" s="36">
        <v>18.896615935541632</v>
      </c>
      <c r="R46" s="38">
        <v>26.3</v>
      </c>
      <c r="S46" s="38">
        <v>0</v>
      </c>
      <c r="T46" s="37">
        <f>SUMPRODUCT(LTA!J46:AN46,LTA!J$101:AN$101,LTA!J$104:AN$104)</f>
        <v>287.99</v>
      </c>
      <c r="U46" s="37">
        <f>SUMPRODUCT(LTA!J46:AN46,LTA!J$102:AN$102,LTA!J$104:AN$104)</f>
        <v>133.32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-411</v>
      </c>
      <c r="AA46" s="75">
        <f>STOA!I46</f>
        <v>174.14</v>
      </c>
      <c r="AB46" s="75">
        <f>-STOA!O46</f>
        <v>0</v>
      </c>
      <c r="AC46">
        <f t="shared" si="0"/>
        <v>17.60739232910624</v>
      </c>
      <c r="AD46">
        <f t="shared" si="1"/>
        <v>1157.5837346577077</v>
      </c>
      <c r="AE46">
        <f>'IDT-1'!C46</f>
        <v>0</v>
      </c>
      <c r="AF46" s="24"/>
      <c r="AG46">
        <f t="shared" si="2"/>
        <v>1157.5837346577077</v>
      </c>
      <c r="AI46" s="34">
        <f>PXIL!I46</f>
        <v>0</v>
      </c>
      <c r="AJ46" s="34">
        <f>PXIL!O46</f>
        <v>0</v>
      </c>
      <c r="AK46" s="34">
        <f>RTM_IEX!I46</f>
        <v>55.3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7.9467130031856348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46.55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773.65003983898271</v>
      </c>
      <c r="P47" s="36">
        <v>34.29</v>
      </c>
      <c r="Q47" s="36">
        <v>18.896615935541632</v>
      </c>
      <c r="R47" s="38">
        <v>26.3</v>
      </c>
      <c r="S47" s="38">
        <v>0</v>
      </c>
      <c r="T47" s="37">
        <f>SUMPRODUCT(LTA!J47:AN47,LTA!J$101:AN$101,LTA!J$104:AN$104)</f>
        <v>290.10000000000002</v>
      </c>
      <c r="U47" s="37">
        <f>SUMPRODUCT(LTA!J47:AN47,LTA!J$102:AN$102,LTA!J$104:AN$104)</f>
        <v>133.85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-371</v>
      </c>
      <c r="AA47" s="75">
        <f>STOA!I47</f>
        <v>174.14</v>
      </c>
      <c r="AB47" s="75">
        <f>-STOA!O47</f>
        <v>-18</v>
      </c>
      <c r="AC47">
        <f t="shared" si="0"/>
        <v>17.314494211377827</v>
      </c>
      <c r="AD47">
        <f t="shared" si="1"/>
        <v>1168.7880745663319</v>
      </c>
      <c r="AE47">
        <f>'IDT-1'!C47</f>
        <v>0</v>
      </c>
      <c r="AF47" s="24"/>
      <c r="AG47">
        <f t="shared" si="2"/>
        <v>1168.7880745663319</v>
      </c>
      <c r="AI47" s="34">
        <f>PXIL!I47</f>
        <v>0</v>
      </c>
      <c r="AJ47" s="34">
        <f>PXIL!O47</f>
        <v>0</v>
      </c>
      <c r="AK47" s="34">
        <f>RTM_IEX!I47</f>
        <v>39.78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7.9467130031856348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46.55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773.64983660406767</v>
      </c>
      <c r="P48" s="36">
        <v>34.29</v>
      </c>
      <c r="Q48" s="36">
        <v>18.896615935541632</v>
      </c>
      <c r="R48" s="38">
        <v>26.3</v>
      </c>
      <c r="S48" s="38">
        <v>0</v>
      </c>
      <c r="T48" s="37">
        <f>SUMPRODUCT(LTA!J48:AN48,LTA!J$101:AN$101,LTA!J$104:AN$104)</f>
        <v>293.51</v>
      </c>
      <c r="U48" s="37">
        <f>SUMPRODUCT(LTA!J48:AN48,LTA!J$102:AN$102,LTA!J$104:AN$104)</f>
        <v>134.43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-361</v>
      </c>
      <c r="AA48" s="75">
        <f>STOA!I48</f>
        <v>174.14</v>
      </c>
      <c r="AB48" s="75">
        <f>-STOA!O48</f>
        <v>-18</v>
      </c>
      <c r="AC48">
        <f t="shared" si="0"/>
        <v>17.252287147688623</v>
      </c>
      <c r="AD48">
        <f t="shared" si="1"/>
        <v>1181.8700783951062</v>
      </c>
      <c r="AE48">
        <f>'IDT-1'!C48</f>
        <v>0</v>
      </c>
      <c r="AF48" s="24"/>
      <c r="AG48">
        <f t="shared" si="2"/>
        <v>1181.8700783951062</v>
      </c>
      <c r="AI48" s="34">
        <f>PXIL!I48</f>
        <v>0</v>
      </c>
      <c r="AJ48" s="34">
        <f>PXIL!O48</f>
        <v>0</v>
      </c>
      <c r="AK48" s="34">
        <f>RTM_IEX!I48</f>
        <v>38.81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7.9467130031856348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46.55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810.11792726895942</v>
      </c>
      <c r="P49" s="36">
        <v>0</v>
      </c>
      <c r="Q49" s="36">
        <v>18.896615935541632</v>
      </c>
      <c r="R49" s="38">
        <v>26.3</v>
      </c>
      <c r="S49" s="38">
        <v>0</v>
      </c>
      <c r="T49" s="37">
        <f>SUMPRODUCT(LTA!J49:AN49,LTA!J$101:AN$101,LTA!J$104:AN$104)</f>
        <v>294.44</v>
      </c>
      <c r="U49" s="37">
        <f>SUMPRODUCT(LTA!J49:AN49,LTA!J$102:AN$102,LTA!J$104:AN$104)</f>
        <v>134.81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-351</v>
      </c>
      <c r="AA49" s="75">
        <f>STOA!I49</f>
        <v>174.14</v>
      </c>
      <c r="AB49" s="75">
        <f>-STOA!O49</f>
        <v>-18</v>
      </c>
      <c r="AC49">
        <f t="shared" si="0"/>
        <v>17.117377070317715</v>
      </c>
      <c r="AD49">
        <f t="shared" si="1"/>
        <v>1186.763079137369</v>
      </c>
      <c r="AE49">
        <f>'IDT-1'!C49</f>
        <v>0</v>
      </c>
      <c r="AF49" s="24"/>
      <c r="AG49">
        <f t="shared" si="2"/>
        <v>1186.763079137369</v>
      </c>
      <c r="AI49" s="34">
        <f>PXIL!I49</f>
        <v>0</v>
      </c>
      <c r="AJ49" s="34">
        <f>PXIL!O49</f>
        <v>0</v>
      </c>
      <c r="AK49" s="34">
        <f>RTM_IEX!I49</f>
        <v>30.08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7.9467130031856348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46.55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810.11807580578466</v>
      </c>
      <c r="P50" s="36">
        <v>0</v>
      </c>
      <c r="Q50" s="36">
        <v>18.896615935541632</v>
      </c>
      <c r="R50" s="38">
        <v>26.3</v>
      </c>
      <c r="S50" s="38">
        <v>0</v>
      </c>
      <c r="T50" s="37">
        <f>SUMPRODUCT(LTA!J50:AN50,LTA!J$101:AN$101,LTA!J$104:AN$104)</f>
        <v>296.10000000000002</v>
      </c>
      <c r="U50" s="37">
        <f>SUMPRODUCT(LTA!J50:AN50,LTA!J$102:AN$102,LTA!J$104:AN$104)</f>
        <v>135.26999999999998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-349.98</v>
      </c>
      <c r="AA50" s="75">
        <f>STOA!I50</f>
        <v>174.14</v>
      </c>
      <c r="AB50" s="75">
        <f>-STOA!O50</f>
        <v>-18</v>
      </c>
      <c r="AC50">
        <f t="shared" si="0"/>
        <v>17.058602687369142</v>
      </c>
      <c r="AD50">
        <f t="shared" si="1"/>
        <v>1182.1920020571426</v>
      </c>
      <c r="AE50">
        <f>'IDT-1'!C50</f>
        <v>0</v>
      </c>
      <c r="AF50" s="24"/>
      <c r="AG50">
        <f t="shared" si="2"/>
        <v>1182.1920020571426</v>
      </c>
      <c r="AI50" s="34">
        <f>PXIL!I50</f>
        <v>0</v>
      </c>
      <c r="AJ50" s="34">
        <f>PXIL!O50</f>
        <v>0</v>
      </c>
      <c r="AK50" s="34">
        <f>RTM_IEX!I50</f>
        <v>22.31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7.9467130031856348</v>
      </c>
      <c r="F51">
        <f>GT_Spot!Q51</f>
        <v>0</v>
      </c>
      <c r="G51">
        <f>PPCL_NG!Q51</f>
        <v>23.831654976040003</v>
      </c>
      <c r="H51">
        <f>PPCL_Spot!Q51</f>
        <v>0</v>
      </c>
      <c r="I51">
        <f>Bawana_NG!Q51</f>
        <v>46.55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798.75667579993501</v>
      </c>
      <c r="P51" s="36">
        <v>0</v>
      </c>
      <c r="Q51" s="36">
        <v>18.750000000000004</v>
      </c>
      <c r="R51" s="38">
        <v>26.3</v>
      </c>
      <c r="S51" s="38">
        <v>0</v>
      </c>
      <c r="T51" s="37">
        <f>SUMPRODUCT(LTA!J51:AN51,LTA!J$101:AN$101,LTA!J$104:AN$104)</f>
        <v>297.46000000000004</v>
      </c>
      <c r="U51" s="37">
        <f>SUMPRODUCT(LTA!J51:AN51,LTA!J$102:AN$102,LTA!J$104:AN$104)</f>
        <v>135.59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-330</v>
      </c>
      <c r="AA51" s="75">
        <f>STOA!I51</f>
        <v>174.14</v>
      </c>
      <c r="AB51" s="75">
        <f>-STOA!O51</f>
        <v>-18</v>
      </c>
      <c r="AC51">
        <f t="shared" si="0"/>
        <v>16.596921722980582</v>
      </c>
      <c r="AD51">
        <f t="shared" si="1"/>
        <v>1170.3273220561798</v>
      </c>
      <c r="AE51">
        <f>'IDT-1'!C51</f>
        <v>0</v>
      </c>
      <c r="AF51" s="24"/>
      <c r="AG51">
        <f t="shared" si="2"/>
        <v>1170.3273220561798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7.9434368275438043</v>
      </c>
      <c r="F52">
        <f>GT_Spot!Q52</f>
        <v>0</v>
      </c>
      <c r="G52">
        <f>PPCL_NG!Q52</f>
        <v>23.831654976040003</v>
      </c>
      <c r="H52">
        <f>PPCL_Spot!Q52</f>
        <v>0</v>
      </c>
      <c r="I52">
        <f>Bawana_NG!Q52</f>
        <v>46.55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803.69088339626569</v>
      </c>
      <c r="P52" s="36">
        <v>0</v>
      </c>
      <c r="Q52" s="36">
        <v>18.750000000000004</v>
      </c>
      <c r="R52" s="38">
        <v>26.3</v>
      </c>
      <c r="S52" s="38">
        <v>0</v>
      </c>
      <c r="T52" s="37">
        <f>SUMPRODUCT(LTA!J52:AN52,LTA!J$101:AN$101,LTA!J$104:AN$104)</f>
        <v>301.39</v>
      </c>
      <c r="U52" s="37">
        <f>SUMPRODUCT(LTA!J52:AN52,LTA!J$102:AN$102,LTA!J$104:AN$104)</f>
        <v>135.6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-315</v>
      </c>
      <c r="AA52" s="75">
        <f>STOA!I52</f>
        <v>174.14</v>
      </c>
      <c r="AB52" s="75">
        <f>-STOA!O52</f>
        <v>-18</v>
      </c>
      <c r="AC52">
        <f t="shared" si="0"/>
        <v>16.541814006649716</v>
      </c>
      <c r="AD52">
        <f t="shared" si="1"/>
        <v>1194.2533611931997</v>
      </c>
      <c r="AE52">
        <f>'IDT-1'!C52</f>
        <v>0</v>
      </c>
      <c r="AF52" s="24"/>
      <c r="AG52">
        <f t="shared" si="2"/>
        <v>1194.2533611931997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7.9434368275438043</v>
      </c>
      <c r="F53">
        <f>GT_Spot!Q53</f>
        <v>0</v>
      </c>
      <c r="G53">
        <f>PPCL_NG!Q53</f>
        <v>23.831654976040003</v>
      </c>
      <c r="H53">
        <f>PPCL_Spot!Q53</f>
        <v>0</v>
      </c>
      <c r="I53">
        <f>Bawana_NG!Q53</f>
        <v>46.55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760.27118415246696</v>
      </c>
      <c r="P53" s="36">
        <v>0</v>
      </c>
      <c r="Q53" s="36">
        <v>18.750000000000004</v>
      </c>
      <c r="R53" s="38">
        <v>26.3</v>
      </c>
      <c r="S53" s="38">
        <v>0</v>
      </c>
      <c r="T53" s="37">
        <f>SUMPRODUCT(LTA!J53:AN53,LTA!J$101:AN$101,LTA!J$104:AN$104)</f>
        <v>301.38</v>
      </c>
      <c r="U53" s="37">
        <f>SUMPRODUCT(LTA!J53:AN53,LTA!J$102:AN$102,LTA!J$104:AN$104)</f>
        <v>135.6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-305</v>
      </c>
      <c r="AA53" s="75">
        <f>STOA!I53</f>
        <v>174.14</v>
      </c>
      <c r="AB53" s="75">
        <f>-STOA!O53</f>
        <v>-18</v>
      </c>
      <c r="AC53">
        <f t="shared" si="0"/>
        <v>16.284251378082335</v>
      </c>
      <c r="AD53">
        <f t="shared" si="1"/>
        <v>1185.331224577968</v>
      </c>
      <c r="AE53">
        <f>'IDT-1'!C53</f>
        <v>0</v>
      </c>
      <c r="AF53" s="24"/>
      <c r="AG53">
        <f t="shared" si="2"/>
        <v>1185.331224577968</v>
      </c>
      <c r="AI53" s="34">
        <f>PXIL!I53</f>
        <v>0</v>
      </c>
      <c r="AJ53" s="34">
        <f>PXIL!O53</f>
        <v>0</v>
      </c>
      <c r="AK53" s="34">
        <f>RTM_IEX!I53</f>
        <v>24.25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7.9434368275438043</v>
      </c>
      <c r="F54">
        <f>GT_Spot!Q54</f>
        <v>0</v>
      </c>
      <c r="G54">
        <f>PPCL_NG!Q54</f>
        <v>23.831654976040003</v>
      </c>
      <c r="H54">
        <f>PPCL_Spot!Q54</f>
        <v>0</v>
      </c>
      <c r="I54">
        <f>Bawana_NG!Q54</f>
        <v>46.55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764.42258641417777</v>
      </c>
      <c r="P54" s="36">
        <v>0</v>
      </c>
      <c r="Q54" s="36">
        <v>18.750000000000004</v>
      </c>
      <c r="R54" s="38">
        <v>26.3</v>
      </c>
      <c r="S54" s="38">
        <v>0</v>
      </c>
      <c r="T54" s="37">
        <f>SUMPRODUCT(LTA!J54:AN54,LTA!J$101:AN$101,LTA!J$104:AN$104)</f>
        <v>301.45999999999998</v>
      </c>
      <c r="U54" s="37">
        <f>SUMPRODUCT(LTA!J54:AN54,LTA!J$102:AN$102,LTA!J$104:AN$104)</f>
        <v>135.6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-299.99</v>
      </c>
      <c r="AA54" s="75">
        <f>STOA!I54</f>
        <v>174.14</v>
      </c>
      <c r="AB54" s="75">
        <f>-STOA!O54</f>
        <v>-18</v>
      </c>
      <c r="AC54">
        <f t="shared" si="0"/>
        <v>16.217256299099194</v>
      </c>
      <c r="AD54">
        <f t="shared" si="1"/>
        <v>1187.849621918662</v>
      </c>
      <c r="AE54">
        <f>'IDT-1'!C54</f>
        <v>0</v>
      </c>
      <c r="AF54" s="24"/>
      <c r="AG54">
        <f t="shared" si="2"/>
        <v>1187.849621918662</v>
      </c>
      <c r="AI54" s="34">
        <f>PXIL!I54</f>
        <v>0</v>
      </c>
      <c r="AJ54" s="34">
        <f>PXIL!O54</f>
        <v>0</v>
      </c>
      <c r="AK54" s="34">
        <f>RTM_IEX!I54</f>
        <v>17.46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7.9434368275438043</v>
      </c>
      <c r="F55">
        <f>GT_Spot!Q55</f>
        <v>0</v>
      </c>
      <c r="G55">
        <f>PPCL_NG!Q55</f>
        <v>23.831654976040003</v>
      </c>
      <c r="H55">
        <f>PPCL_Spot!Q55</f>
        <v>0</v>
      </c>
      <c r="I55">
        <f>Bawana_NG!Q55</f>
        <v>46.55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763.26788770514952</v>
      </c>
      <c r="P55" s="36">
        <v>0</v>
      </c>
      <c r="Q55" s="36">
        <v>18.897459677419352</v>
      </c>
      <c r="R55" s="38">
        <v>26.3</v>
      </c>
      <c r="S55" s="38">
        <v>0</v>
      </c>
      <c r="T55" s="37">
        <f>SUMPRODUCT(LTA!J55:AN55,LTA!J$101:AN$101,LTA!J$104:AN$104)</f>
        <v>302.60000000000002</v>
      </c>
      <c r="U55" s="37">
        <f>SUMPRODUCT(LTA!J55:AN55,LTA!J$102:AN$102,LTA!J$104:AN$104)</f>
        <v>135.60999999999999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-296</v>
      </c>
      <c r="AA55" s="75">
        <f>STOA!I55</f>
        <v>174.14</v>
      </c>
      <c r="AB55" s="75">
        <f>-STOA!O55</f>
        <v>-18</v>
      </c>
      <c r="AC55">
        <f t="shared" si="0"/>
        <v>16.157480866807472</v>
      </c>
      <c r="AD55">
        <f t="shared" si="1"/>
        <v>1189.1321583193451</v>
      </c>
      <c r="AE55">
        <f>'IDT-1'!C55</f>
        <v>0</v>
      </c>
      <c r="AF55" s="24"/>
      <c r="AG55">
        <f t="shared" si="2"/>
        <v>1189.1321583193451</v>
      </c>
      <c r="AI55" s="34">
        <f>PXIL!I55</f>
        <v>0</v>
      </c>
      <c r="AJ55" s="34">
        <f>PXIL!O55</f>
        <v>0</v>
      </c>
      <c r="AK55" s="34">
        <f>RTM_IEX!I55</f>
        <v>14.55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7.9434368275438043</v>
      </c>
      <c r="F56">
        <f>GT_Spot!Q56</f>
        <v>0</v>
      </c>
      <c r="G56">
        <f>PPCL_NG!Q56</f>
        <v>23.831654976040003</v>
      </c>
      <c r="H56">
        <f>PPCL_Spot!Q56</f>
        <v>0</v>
      </c>
      <c r="I56">
        <f>Bawana_NG!Q56</f>
        <v>46.55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764.87471166699481</v>
      </c>
      <c r="P56" s="36">
        <v>0</v>
      </c>
      <c r="Q56" s="36">
        <v>18.897459677419352</v>
      </c>
      <c r="R56" s="38">
        <v>26.3</v>
      </c>
      <c r="S56" s="38">
        <v>0</v>
      </c>
      <c r="T56" s="37">
        <f>SUMPRODUCT(LTA!J56:AN56,LTA!J$101:AN$101,LTA!J$104:AN$104)</f>
        <v>303.64999999999998</v>
      </c>
      <c r="U56" s="37">
        <f>SUMPRODUCT(LTA!J56:AN56,LTA!J$102:AN$102,LTA!J$104:AN$104)</f>
        <v>135.60999999999999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-291</v>
      </c>
      <c r="AA56" s="75">
        <f>STOA!I56</f>
        <v>174.14</v>
      </c>
      <c r="AB56" s="75">
        <f>-STOA!O56</f>
        <v>-18</v>
      </c>
      <c r="AC56">
        <f t="shared" si="0"/>
        <v>16.042574280060734</v>
      </c>
      <c r="AD56">
        <f t="shared" si="1"/>
        <v>1186.2338888679369</v>
      </c>
      <c r="AE56">
        <f>'IDT-1'!C56</f>
        <v>0</v>
      </c>
      <c r="AF56" s="24"/>
      <c r="AG56">
        <f t="shared" si="2"/>
        <v>1186.2338888679369</v>
      </c>
      <c r="AI56" s="34">
        <f>PXIL!I56</f>
        <v>0</v>
      </c>
      <c r="AJ56" s="34">
        <f>PXIL!O56</f>
        <v>0</v>
      </c>
      <c r="AK56" s="34">
        <f>RTM_IEX!I56</f>
        <v>3.88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7.9434368275438043</v>
      </c>
      <c r="F57">
        <f>GT_Spot!Q57</f>
        <v>0</v>
      </c>
      <c r="G57">
        <f>PPCL_NG!Q57</f>
        <v>23.501655046130008</v>
      </c>
      <c r="H57">
        <f>PPCL_Spot!Q57</f>
        <v>0</v>
      </c>
      <c r="I57">
        <f>Bawana_NG!Q57</f>
        <v>46.55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764.35025563263798</v>
      </c>
      <c r="P57" s="36">
        <v>0</v>
      </c>
      <c r="Q57" s="36">
        <v>18.897459677419352</v>
      </c>
      <c r="R57" s="38">
        <v>26.3</v>
      </c>
      <c r="S57" s="38">
        <v>0</v>
      </c>
      <c r="T57" s="37">
        <f>SUMPRODUCT(LTA!J57:AN57,LTA!J$101:AN$101,LTA!J$104:AN$104)</f>
        <v>304.64</v>
      </c>
      <c r="U57" s="37">
        <f>SUMPRODUCT(LTA!J57:AN57,LTA!J$102:AN$102,LTA!J$104:AN$104)</f>
        <v>135.60999999999999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-295</v>
      </c>
      <c r="AA57" s="75">
        <f>STOA!I57</f>
        <v>174.14</v>
      </c>
      <c r="AB57" s="75">
        <f>-STOA!O57</f>
        <v>-18</v>
      </c>
      <c r="AC57">
        <f t="shared" si="0"/>
        <v>16.34398357766397</v>
      </c>
      <c r="AD57">
        <f t="shared" si="1"/>
        <v>1212.148023606067</v>
      </c>
      <c r="AE57">
        <f>'IDT-1'!C57</f>
        <v>0</v>
      </c>
      <c r="AF57" s="24"/>
      <c r="AG57">
        <f t="shared" si="2"/>
        <v>1212.148023606067</v>
      </c>
      <c r="AI57" s="34">
        <f>PXIL!I57</f>
        <v>0</v>
      </c>
      <c r="AJ57" s="34">
        <f>PXIL!O57</f>
        <v>0</v>
      </c>
      <c r="AK57" s="34">
        <f>RTM_IEX!I57</f>
        <v>33.96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7.9434368275438043</v>
      </c>
      <c r="F58">
        <f>GT_Spot!Q58</f>
        <v>0</v>
      </c>
      <c r="G58">
        <f>PPCL_NG!Q58</f>
        <v>23.501655046130008</v>
      </c>
      <c r="H58">
        <f>PPCL_Spot!Q58</f>
        <v>0</v>
      </c>
      <c r="I58">
        <f>Bawana_NG!Q58</f>
        <v>46.55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764.35025426159223</v>
      </c>
      <c r="P58" s="36">
        <v>0</v>
      </c>
      <c r="Q58" s="36">
        <v>18.897459677419352</v>
      </c>
      <c r="R58" s="38">
        <v>26.3</v>
      </c>
      <c r="S58" s="38">
        <v>0</v>
      </c>
      <c r="T58" s="37">
        <f>SUMPRODUCT(LTA!J58:AN58,LTA!J$101:AN$101,LTA!J$104:AN$104)</f>
        <v>303.13</v>
      </c>
      <c r="U58" s="37">
        <f>SUMPRODUCT(LTA!J58:AN58,LTA!J$102:AN$102,LTA!J$104:AN$104)</f>
        <v>135.60999999999999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-275</v>
      </c>
      <c r="AA58" s="75">
        <f>STOA!I58</f>
        <v>174.14</v>
      </c>
      <c r="AB58" s="75">
        <f>-STOA!O58</f>
        <v>-18</v>
      </c>
      <c r="AC58">
        <f t="shared" si="0"/>
        <v>16.153045015154859</v>
      </c>
      <c r="AD58">
        <f t="shared" si="1"/>
        <v>1230.8189607975303</v>
      </c>
      <c r="AE58">
        <f>'IDT-1'!C58</f>
        <v>0</v>
      </c>
      <c r="AF58" s="24"/>
      <c r="AG58">
        <f t="shared" si="2"/>
        <v>1230.8189607975303</v>
      </c>
      <c r="AI58" s="34">
        <f>PXIL!I58</f>
        <v>0</v>
      </c>
      <c r="AJ58" s="34">
        <f>PXIL!O58</f>
        <v>0</v>
      </c>
      <c r="AK58" s="34">
        <f>RTM_IEX!I58</f>
        <v>33.950000000000003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7.9434368275438043</v>
      </c>
      <c r="F59">
        <f>GT_Spot!Q59</f>
        <v>0</v>
      </c>
      <c r="G59">
        <f>PPCL_NG!Q59</f>
        <v>23.501655046130008</v>
      </c>
      <c r="H59">
        <f>PPCL_Spot!Q59</f>
        <v>0</v>
      </c>
      <c r="I59">
        <f>Bawana_NG!Q59</f>
        <v>46.55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763.70196954589483</v>
      </c>
      <c r="P59" s="36">
        <v>0</v>
      </c>
      <c r="Q59" s="36">
        <v>18.897459677419352</v>
      </c>
      <c r="R59" s="38">
        <v>26.3</v>
      </c>
      <c r="S59" s="38">
        <v>0</v>
      </c>
      <c r="T59" s="37">
        <f>SUMPRODUCT(LTA!J59:AN59,LTA!J$101:AN$101,LTA!J$104:AN$104)</f>
        <v>298.95</v>
      </c>
      <c r="U59" s="37">
        <f>SUMPRODUCT(LTA!J59:AN59,LTA!J$102:AN$102,LTA!J$104:AN$104)</f>
        <v>135.60999999999999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-315</v>
      </c>
      <c r="AA59" s="75">
        <f>STOA!I59</f>
        <v>232.77999999999997</v>
      </c>
      <c r="AB59" s="75">
        <f>-STOA!O59</f>
        <v>-18</v>
      </c>
      <c r="AC59">
        <f t="shared" si="0"/>
        <v>16.981713210544537</v>
      </c>
      <c r="AD59">
        <f t="shared" si="1"/>
        <v>1243.8020078864433</v>
      </c>
      <c r="AE59">
        <f>'IDT-1'!C59</f>
        <v>0</v>
      </c>
      <c r="AF59" s="24"/>
      <c r="AG59">
        <f t="shared" si="2"/>
        <v>1243.8020078864433</v>
      </c>
      <c r="AI59" s="34">
        <f>PXIL!I59</f>
        <v>0</v>
      </c>
      <c r="AJ59" s="34">
        <f>PXIL!O59</f>
        <v>0</v>
      </c>
      <c r="AK59" s="34">
        <f>RTM_IEX!I59</f>
        <v>33.950000000000003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7.9434368275438043</v>
      </c>
      <c r="F60">
        <f>GT_Spot!Q60</f>
        <v>0</v>
      </c>
      <c r="G60">
        <f>PPCL_NG!Q60</f>
        <v>23.501655046130008</v>
      </c>
      <c r="H60">
        <f>PPCL_Spot!Q60</f>
        <v>0</v>
      </c>
      <c r="I60">
        <f>Bawana_NG!Q60</f>
        <v>54.997423766921159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815.67412044878677</v>
      </c>
      <c r="P60" s="36">
        <v>0</v>
      </c>
      <c r="Q60" s="36">
        <v>18.897459677419352</v>
      </c>
      <c r="R60" s="38">
        <v>26.3</v>
      </c>
      <c r="S60" s="38">
        <v>0</v>
      </c>
      <c r="T60" s="37">
        <f>SUMPRODUCT(LTA!J60:AN60,LTA!J$101:AN$101,LTA!J$104:AN$104)</f>
        <v>291.46000000000004</v>
      </c>
      <c r="U60" s="37">
        <f>SUMPRODUCT(LTA!J60:AN60,LTA!J$102:AN$102,LTA!J$104:AN$104)</f>
        <v>135.60999999999999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-405</v>
      </c>
      <c r="AA60" s="75">
        <f>STOA!I60</f>
        <v>232.77999999999997</v>
      </c>
      <c r="AB60" s="75">
        <f>-STOA!O60</f>
        <v>-18</v>
      </c>
      <c r="AC60">
        <f t="shared" si="0"/>
        <v>18.758772944636469</v>
      </c>
      <c r="AD60">
        <f t="shared" si="1"/>
        <v>1263.1645228221644</v>
      </c>
      <c r="AE60">
        <f>'IDT-1'!C60</f>
        <v>0</v>
      </c>
      <c r="AF60" s="24"/>
      <c r="AG60">
        <f t="shared" si="2"/>
        <v>1263.1645228221644</v>
      </c>
      <c r="AI60" s="34">
        <f>PXIL!I60</f>
        <v>0</v>
      </c>
      <c r="AJ60" s="34">
        <f>PXIL!O60</f>
        <v>0</v>
      </c>
      <c r="AK60" s="34">
        <f>RTM_IEX!I60</f>
        <v>92.16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7.9434368275438043</v>
      </c>
      <c r="F61">
        <f>GT_Spot!Q61</f>
        <v>0</v>
      </c>
      <c r="G61">
        <f>PPCL_NG!Q61</f>
        <v>23.501655046130008</v>
      </c>
      <c r="H61">
        <f>PPCL_Spot!Q61</f>
        <v>0</v>
      </c>
      <c r="I61">
        <f>Bawana_NG!Q61</f>
        <v>54.997592471000218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839.04349484549982</v>
      </c>
      <c r="P61" s="36">
        <v>0</v>
      </c>
      <c r="Q61" s="36">
        <v>18.897459677419352</v>
      </c>
      <c r="R61" s="38">
        <v>26.3</v>
      </c>
      <c r="S61" s="38">
        <v>0</v>
      </c>
      <c r="T61" s="37">
        <f>SUMPRODUCT(LTA!J61:AN61,LTA!J$101:AN$101,LTA!J$104:AN$104)</f>
        <v>284.76</v>
      </c>
      <c r="U61" s="37">
        <f>SUMPRODUCT(LTA!J61:AN61,LTA!J$102:AN$102,LTA!J$104:AN$104)</f>
        <v>135.6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-390</v>
      </c>
      <c r="AA61" s="75">
        <f>STOA!I61</f>
        <v>232.77999999999997</v>
      </c>
      <c r="AB61" s="75">
        <f>-STOA!O61</f>
        <v>-18</v>
      </c>
      <c r="AC61">
        <f t="shared" si="0"/>
        <v>18.857653011090513</v>
      </c>
      <c r="AD61">
        <f t="shared" si="1"/>
        <v>1304.4351858565028</v>
      </c>
      <c r="AE61">
        <f>'IDT-1'!C61</f>
        <v>0</v>
      </c>
      <c r="AF61" s="24"/>
      <c r="AG61">
        <f t="shared" si="2"/>
        <v>1304.4351858565028</v>
      </c>
      <c r="AI61" s="34">
        <f>PXIL!I61</f>
        <v>0</v>
      </c>
      <c r="AJ61" s="34">
        <f>PXIL!O61</f>
        <v>0</v>
      </c>
      <c r="AK61" s="34">
        <f>RTM_IEX!I61</f>
        <v>101.87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7.9434368275438043</v>
      </c>
      <c r="F62">
        <f>GT_Spot!Q62</f>
        <v>0</v>
      </c>
      <c r="G62">
        <f>PPCL_NG!Q62</f>
        <v>23.501655046130008</v>
      </c>
      <c r="H62">
        <f>PPCL_Spot!Q62</f>
        <v>0</v>
      </c>
      <c r="I62">
        <f>Bawana_NG!Q62</f>
        <v>54.997592471000218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840.16004879951504</v>
      </c>
      <c r="P62" s="36">
        <v>0</v>
      </c>
      <c r="Q62" s="36">
        <v>18.897459677419352</v>
      </c>
      <c r="R62" s="38">
        <v>26.3</v>
      </c>
      <c r="S62" s="38">
        <v>0</v>
      </c>
      <c r="T62" s="37">
        <f>SUMPRODUCT(LTA!J62:AN62,LTA!J$101:AN$101,LTA!J$104:AN$104)</f>
        <v>277.42</v>
      </c>
      <c r="U62" s="37">
        <f>SUMPRODUCT(LTA!J62:AN62,LTA!J$102:AN$102,LTA!J$104:AN$104)</f>
        <v>135.63999999999999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-370</v>
      </c>
      <c r="AA62" s="75">
        <f>STOA!I62</f>
        <v>232.77999999999997</v>
      </c>
      <c r="AB62" s="75">
        <f>-STOA!O62</f>
        <v>-18</v>
      </c>
      <c r="AC62">
        <f t="shared" si="0"/>
        <v>18.711036135441937</v>
      </c>
      <c r="AD62">
        <f t="shared" si="1"/>
        <v>1328.0983566861662</v>
      </c>
      <c r="AE62">
        <f>'IDT-1'!C62</f>
        <v>0</v>
      </c>
      <c r="AF62" s="24"/>
      <c r="AG62">
        <f t="shared" si="2"/>
        <v>1328.0983566861662</v>
      </c>
      <c r="AI62" s="34">
        <f>PXIL!I62</f>
        <v>0</v>
      </c>
      <c r="AJ62" s="34">
        <f>PXIL!O62</f>
        <v>0</v>
      </c>
      <c r="AK62" s="34">
        <f>RTM_IEX!I62</f>
        <v>111.57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7.8101141407736216</v>
      </c>
      <c r="F63">
        <f>GT_Spot!Q63</f>
        <v>0</v>
      </c>
      <c r="G63">
        <f>PPCL_NG!Q63</f>
        <v>23.501655046130008</v>
      </c>
      <c r="H63">
        <f>PPCL_Spot!Q63</f>
        <v>0</v>
      </c>
      <c r="I63">
        <f>Bawana_NG!Q63</f>
        <v>54.997592471000218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841.75435745949642</v>
      </c>
      <c r="P63" s="36">
        <v>34.29</v>
      </c>
      <c r="Q63" s="36">
        <v>18.897459677419352</v>
      </c>
      <c r="R63" s="38">
        <v>26.3</v>
      </c>
      <c r="S63" s="38">
        <v>0</v>
      </c>
      <c r="T63" s="37">
        <f>SUMPRODUCT(LTA!J63:AN63,LTA!J$101:AN$101,LTA!J$104:AN$104)</f>
        <v>267.20000000000005</v>
      </c>
      <c r="U63" s="37">
        <f>SUMPRODUCT(LTA!J63:AN63,LTA!J$102:AN$102,LTA!J$104:AN$104)</f>
        <v>135.68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-355</v>
      </c>
      <c r="AA63" s="75">
        <f>STOA!I63</f>
        <v>232.77999999999997</v>
      </c>
      <c r="AB63" s="75">
        <f>-STOA!O63</f>
        <v>-18</v>
      </c>
      <c r="AC63">
        <f t="shared" si="0"/>
        <v>18.683384899173266</v>
      </c>
      <c r="AD63">
        <f t="shared" si="1"/>
        <v>1355.1169938956464</v>
      </c>
      <c r="AE63">
        <f>'IDT-1'!C63</f>
        <v>0</v>
      </c>
      <c r="AF63" s="24"/>
      <c r="AG63">
        <f t="shared" si="2"/>
        <v>1355.1169938956464</v>
      </c>
      <c r="AI63" s="34">
        <f>PXIL!I63</f>
        <v>0</v>
      </c>
      <c r="AJ63" s="34">
        <f>PXIL!O63</f>
        <v>0</v>
      </c>
      <c r="AK63" s="34">
        <f>RTM_IEX!I63</f>
        <v>97.99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7.8101141407736216</v>
      </c>
      <c r="F64">
        <f>GT_Spot!Q64</f>
        <v>0</v>
      </c>
      <c r="G64">
        <f>PPCL_NG!Q64</f>
        <v>23.501655046130008</v>
      </c>
      <c r="H64">
        <f>PPCL_Spot!Q64</f>
        <v>0</v>
      </c>
      <c r="I64">
        <f>Bawana_NG!Q64</f>
        <v>54.997592471000218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845.21010925981079</v>
      </c>
      <c r="P64" s="36">
        <v>34.29</v>
      </c>
      <c r="Q64" s="36">
        <v>18.897459677419352</v>
      </c>
      <c r="R64" s="38">
        <v>26.3</v>
      </c>
      <c r="S64" s="38">
        <v>0</v>
      </c>
      <c r="T64" s="37">
        <f>SUMPRODUCT(LTA!J64:AN64,LTA!J$101:AN$101,LTA!J$104:AN$104)</f>
        <v>252.55</v>
      </c>
      <c r="U64" s="37">
        <f>SUMPRODUCT(LTA!J64:AN64,LTA!J$102:AN$102,LTA!J$104:AN$104)</f>
        <v>132.32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-345</v>
      </c>
      <c r="AA64" s="75">
        <f>STOA!I64</f>
        <v>232.77999999999997</v>
      </c>
      <c r="AB64" s="75">
        <f>-STOA!O64</f>
        <v>-18</v>
      </c>
      <c r="AC64">
        <f t="shared" si="0"/>
        <v>18.432470239794078</v>
      </c>
      <c r="AD64">
        <f t="shared" si="1"/>
        <v>1346.9436603553397</v>
      </c>
      <c r="AE64">
        <f>'IDT-1'!C64</f>
        <v>0</v>
      </c>
      <c r="AF64" s="24"/>
      <c r="AG64">
        <f t="shared" si="2"/>
        <v>1346.9436603553397</v>
      </c>
      <c r="AI64" s="34">
        <f>PXIL!I64</f>
        <v>0</v>
      </c>
      <c r="AJ64" s="34">
        <f>PXIL!O64</f>
        <v>0</v>
      </c>
      <c r="AK64" s="34">
        <f>RTM_IEX!I64</f>
        <v>94.12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7.8101141407736216</v>
      </c>
      <c r="F65">
        <f>GT_Spot!Q65</f>
        <v>0</v>
      </c>
      <c r="G65">
        <f>PPCL_NG!Q65</f>
        <v>23.501655046130008</v>
      </c>
      <c r="H65">
        <f>PPCL_Spot!Q65</f>
        <v>0</v>
      </c>
      <c r="I65">
        <f>Bawana_NG!Q65</f>
        <v>54.997592471000218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845.35326247297769</v>
      </c>
      <c r="P65" s="36">
        <v>34.29</v>
      </c>
      <c r="Q65" s="36">
        <v>18.897459677419352</v>
      </c>
      <c r="R65" s="38">
        <v>26.3</v>
      </c>
      <c r="S65" s="38">
        <v>0</v>
      </c>
      <c r="T65" s="37">
        <f>SUMPRODUCT(LTA!J65:AN65,LTA!J$101:AN$101,LTA!J$104:AN$104)</f>
        <v>242.45</v>
      </c>
      <c r="U65" s="37">
        <f>SUMPRODUCT(LTA!J65:AN65,LTA!J$102:AN$102,LTA!J$104:AN$104)</f>
        <v>132.51999999999998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-345</v>
      </c>
      <c r="AA65" s="75">
        <f>STOA!I65</f>
        <v>232.77999999999997</v>
      </c>
      <c r="AB65" s="75">
        <f>-STOA!O65</f>
        <v>-18</v>
      </c>
      <c r="AC65">
        <f t="shared" si="0"/>
        <v>18.414897988069949</v>
      </c>
      <c r="AD65">
        <f t="shared" si="1"/>
        <v>1344.964385820231</v>
      </c>
      <c r="AE65">
        <f>'IDT-1'!C65</f>
        <v>0</v>
      </c>
      <c r="AF65" s="24"/>
      <c r="AG65">
        <f t="shared" si="2"/>
        <v>1344.964385820231</v>
      </c>
      <c r="AI65" s="34">
        <f>PXIL!I65</f>
        <v>0</v>
      </c>
      <c r="AJ65" s="34">
        <f>PXIL!O65</f>
        <v>0</v>
      </c>
      <c r="AK65" s="34">
        <f>RTM_IEX!I65</f>
        <v>101.88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7.8101141407736216</v>
      </c>
      <c r="F66">
        <f>GT_Spot!Q66</f>
        <v>0</v>
      </c>
      <c r="G66">
        <f>PPCL_NG!Q66</f>
        <v>23.501655046130008</v>
      </c>
      <c r="H66">
        <f>PPCL_Spot!Q66</f>
        <v>0</v>
      </c>
      <c r="I66">
        <f>Bawana_NG!Q66</f>
        <v>54.997592471000218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845.35326247297769</v>
      </c>
      <c r="P66" s="36">
        <v>34.29</v>
      </c>
      <c r="Q66" s="36">
        <v>18.897459677419352</v>
      </c>
      <c r="R66" s="38">
        <v>26.3</v>
      </c>
      <c r="S66" s="38">
        <v>0</v>
      </c>
      <c r="T66" s="37">
        <f>SUMPRODUCT(LTA!J66:AN66,LTA!J$101:AN$101,LTA!J$104:AN$104)</f>
        <v>229.45999999999998</v>
      </c>
      <c r="U66" s="37">
        <f>SUMPRODUCT(LTA!J66:AN66,LTA!J$102:AN$102,LTA!J$104:AN$104)</f>
        <v>132.72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-335</v>
      </c>
      <c r="AA66" s="75">
        <f>STOA!I66</f>
        <v>232.77999999999997</v>
      </c>
      <c r="AB66" s="75">
        <f>-STOA!O66</f>
        <v>-18</v>
      </c>
      <c r="AC66">
        <f t="shared" si="0"/>
        <v>18.204940712847996</v>
      </c>
      <c r="AD66">
        <f t="shared" si="1"/>
        <v>1341.404343095453</v>
      </c>
      <c r="AE66">
        <f>'IDT-1'!C66</f>
        <v>0</v>
      </c>
      <c r="AF66" s="24"/>
      <c r="AG66">
        <f t="shared" si="2"/>
        <v>1341.404343095453</v>
      </c>
      <c r="AI66" s="34">
        <f>PXIL!I66</f>
        <v>0</v>
      </c>
      <c r="AJ66" s="34">
        <f>PXIL!O66</f>
        <v>0</v>
      </c>
      <c r="AK66" s="34">
        <f>RTM_IEX!I66</f>
        <v>100.9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7.8101141407736216</v>
      </c>
      <c r="F67">
        <f>GT_Spot!Q67</f>
        <v>0</v>
      </c>
      <c r="G67">
        <f>PPCL_NG!Q67</f>
        <v>23.501655046130008</v>
      </c>
      <c r="H67">
        <f>PPCL_Spot!Q67</f>
        <v>0</v>
      </c>
      <c r="I67">
        <f>Bawana_NG!Q67</f>
        <v>54.997592471000218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839.11316842829251</v>
      </c>
      <c r="P67" s="36">
        <v>34.29</v>
      </c>
      <c r="Q67" s="36">
        <v>18.897459677419352</v>
      </c>
      <c r="R67" s="38">
        <v>26.3</v>
      </c>
      <c r="S67" s="38">
        <v>0</v>
      </c>
      <c r="T67" s="37">
        <f>SUMPRODUCT(LTA!J67:AN67,LTA!J$101:AN$101,LTA!J$104:AN$104)</f>
        <v>212.88</v>
      </c>
      <c r="U67" s="37">
        <f>SUMPRODUCT(LTA!J67:AN67,LTA!J$102:AN$102,LTA!J$104:AN$104)</f>
        <v>132.47999999999999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-350</v>
      </c>
      <c r="AA67" s="75">
        <f>STOA!I67</f>
        <v>232.77999999999997</v>
      </c>
      <c r="AB67" s="75">
        <f>-STOA!O67</f>
        <v>0</v>
      </c>
      <c r="AC67">
        <f t="shared" si="0"/>
        <v>18.043665502688182</v>
      </c>
      <c r="AD67">
        <f t="shared" si="1"/>
        <v>1329.2655242609276</v>
      </c>
      <c r="AE67">
        <f>'IDT-1'!C67</f>
        <v>0</v>
      </c>
      <c r="AF67" s="24"/>
      <c r="AG67">
        <f t="shared" si="2"/>
        <v>1329.2655242609276</v>
      </c>
      <c r="AI67" s="34">
        <f>PXIL!I67</f>
        <v>0</v>
      </c>
      <c r="AJ67" s="34">
        <f>PXIL!O67</f>
        <v>0</v>
      </c>
      <c r="AK67" s="34">
        <f>RTM_IEX!I67</f>
        <v>108.66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7.8101141407736216</v>
      </c>
      <c r="F68">
        <f>GT_Spot!Q68</f>
        <v>0</v>
      </c>
      <c r="G68">
        <f>PPCL_NG!Q68</f>
        <v>23.501655046130008</v>
      </c>
      <c r="H68">
        <f>PPCL_Spot!Q68</f>
        <v>0</v>
      </c>
      <c r="I68">
        <f>Bawana_NG!Q68</f>
        <v>54.997592471000218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839.11473832774038</v>
      </c>
      <c r="P68" s="36">
        <v>34.29</v>
      </c>
      <c r="Q68" s="36">
        <v>18.897459677419352</v>
      </c>
      <c r="R68" s="38">
        <v>26.3</v>
      </c>
      <c r="S68" s="38">
        <v>0</v>
      </c>
      <c r="T68" s="37">
        <f>SUMPRODUCT(LTA!J68:AN68,LTA!J$101:AN$101,LTA!J$104:AN$104)</f>
        <v>196.23</v>
      </c>
      <c r="U68" s="37">
        <f>SUMPRODUCT(LTA!J68:AN68,LTA!J$102:AN$102,LTA!J$104:AN$104)</f>
        <v>132.32999999999998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-335</v>
      </c>
      <c r="AA68" s="75">
        <f>STOA!I68</f>
        <v>232.77999999999997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17.685843404970392</v>
      </c>
      <c r="AD68">
        <f t="shared" ref="AD68:AD98" si="4">SUM(B68:AB68,AI68:AR68)-AC68</f>
        <v>1319.094916258093</v>
      </c>
      <c r="AE68">
        <f>'IDT-1'!C68</f>
        <v>0</v>
      </c>
      <c r="AF68" s="24"/>
      <c r="AG68">
        <f t="shared" ref="AG68:AG98" si="5">SUM(AD68:AF68)</f>
        <v>1319.094916258093</v>
      </c>
      <c r="AI68" s="34">
        <f>PXIL!I68</f>
        <v>0</v>
      </c>
      <c r="AJ68" s="34">
        <f>PXIL!O68</f>
        <v>0</v>
      </c>
      <c r="AK68" s="34">
        <f>RTM_IEX!I68</f>
        <v>99.93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7.8101141407736216</v>
      </c>
      <c r="F69">
        <f>GT_Spot!Q69</f>
        <v>0</v>
      </c>
      <c r="G69">
        <f>PPCL_NG!Q69</f>
        <v>23.501655046130008</v>
      </c>
      <c r="H69">
        <f>PPCL_Spot!Q69</f>
        <v>0</v>
      </c>
      <c r="I69">
        <f>Bawana_NG!Q69</f>
        <v>54.997549565604814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837.25409232800473</v>
      </c>
      <c r="P69" s="36">
        <v>34.29</v>
      </c>
      <c r="Q69" s="36">
        <v>18.897459677419352</v>
      </c>
      <c r="R69" s="38">
        <v>26.3</v>
      </c>
      <c r="S69" s="38">
        <v>0</v>
      </c>
      <c r="T69" s="37">
        <f>SUMPRODUCT(LTA!J69:AN69,LTA!J$101:AN$101,LTA!J$104:AN$104)</f>
        <v>179.59</v>
      </c>
      <c r="U69" s="37">
        <f>SUMPRODUCT(LTA!J69:AN69,LTA!J$102:AN$102,LTA!J$104:AN$104)</f>
        <v>132.04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-320</v>
      </c>
      <c r="AA69" s="75">
        <f>STOA!I69</f>
        <v>232.77999999999997</v>
      </c>
      <c r="AB69" s="75">
        <f>-STOA!O69</f>
        <v>0</v>
      </c>
      <c r="AC69">
        <f t="shared" si="3"/>
        <v>17.250737429772308</v>
      </c>
      <c r="AD69">
        <f t="shared" si="4"/>
        <v>1300.2193333281602</v>
      </c>
      <c r="AE69">
        <f>'IDT-1'!C69</f>
        <v>0</v>
      </c>
      <c r="AF69" s="24"/>
      <c r="AG69">
        <f t="shared" si="5"/>
        <v>1300.2193333281602</v>
      </c>
      <c r="AI69" s="34">
        <f>PXIL!I69</f>
        <v>0</v>
      </c>
      <c r="AJ69" s="34">
        <f>PXIL!O69</f>
        <v>0</v>
      </c>
      <c r="AK69" s="34">
        <f>RTM_IEX!I69</f>
        <v>84.41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7.8101141407736216</v>
      </c>
      <c r="F70">
        <f>GT_Spot!Q70</f>
        <v>0</v>
      </c>
      <c r="G70">
        <f>PPCL_NG!Q70</f>
        <v>23.501655046130008</v>
      </c>
      <c r="H70">
        <f>PPCL_Spot!Q70</f>
        <v>0</v>
      </c>
      <c r="I70">
        <f>Bawana_NG!Q70</f>
        <v>54.9974472035275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833.10653314668809</v>
      </c>
      <c r="P70" s="36">
        <v>34.29</v>
      </c>
      <c r="Q70" s="36">
        <v>18.897459677419352</v>
      </c>
      <c r="R70" s="38">
        <v>25.849999999999998</v>
      </c>
      <c r="S70" s="38">
        <v>0</v>
      </c>
      <c r="T70" s="37">
        <f>SUMPRODUCT(LTA!J70:AN70,LTA!J$101:AN$101,LTA!J$104:AN$104)</f>
        <v>167.23000000000002</v>
      </c>
      <c r="U70" s="37">
        <f>SUMPRODUCT(LTA!J70:AN70,LTA!J$102:AN$102,LTA!J$104:AN$104)</f>
        <v>131.72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-305</v>
      </c>
      <c r="AA70" s="75">
        <f>STOA!I70</f>
        <v>232.77999999999997</v>
      </c>
      <c r="AB70" s="75">
        <f>-STOA!O70</f>
        <v>0</v>
      </c>
      <c r="AC70">
        <f t="shared" si="3"/>
        <v>16.871626095357513</v>
      </c>
      <c r="AD70">
        <f t="shared" si="4"/>
        <v>1287.6507831191811</v>
      </c>
      <c r="AE70">
        <f>'IDT-1'!C70</f>
        <v>0</v>
      </c>
      <c r="AF70" s="24"/>
      <c r="AG70">
        <f t="shared" si="5"/>
        <v>1287.6507831191811</v>
      </c>
      <c r="AI70" s="34">
        <f>PXIL!I70</f>
        <v>0</v>
      </c>
      <c r="AJ70" s="34">
        <f>PXIL!O70</f>
        <v>0</v>
      </c>
      <c r="AK70" s="34">
        <f>RTM_IEX!I70</f>
        <v>73.739999999999995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7.8101141407736216</v>
      </c>
      <c r="F71">
        <f>GT_Spot!Q71</f>
        <v>0</v>
      </c>
      <c r="G71">
        <f>PPCL_NG!Q71</f>
        <v>23.831654976040003</v>
      </c>
      <c r="H71">
        <f>PPCL_Spot!Q71</f>
        <v>0</v>
      </c>
      <c r="I71">
        <f>Bawana_NG!Q71</f>
        <v>54.997549565604814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832.16112152809421</v>
      </c>
      <c r="P71" s="36">
        <v>34.29</v>
      </c>
      <c r="Q71" s="36">
        <v>18.897459677419352</v>
      </c>
      <c r="R71" s="38">
        <v>18.692656338828883</v>
      </c>
      <c r="S71" s="38">
        <v>0</v>
      </c>
      <c r="T71" s="37">
        <f>SUMPRODUCT(LTA!J71:AN71,LTA!J$101:AN$101,LTA!J$104:AN$104)</f>
        <v>143.1</v>
      </c>
      <c r="U71" s="37">
        <f>SUMPRODUCT(LTA!J71:AN71,LTA!J$102:AN$102,LTA!J$104:AN$104)</f>
        <v>130.13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-160</v>
      </c>
      <c r="AA71" s="75">
        <f>STOA!I71</f>
        <v>174.14</v>
      </c>
      <c r="AB71" s="75">
        <f>-STOA!O71</f>
        <v>-18</v>
      </c>
      <c r="AC71">
        <f t="shared" si="3"/>
        <v>14.532056553746258</v>
      </c>
      <c r="AD71">
        <f t="shared" si="4"/>
        <v>1279.2576996730143</v>
      </c>
      <c r="AE71">
        <f>'IDT-1'!C71</f>
        <v>0</v>
      </c>
      <c r="AF71" s="24"/>
      <c r="AG71">
        <f t="shared" si="5"/>
        <v>1279.2576996730143</v>
      </c>
      <c r="AI71" s="34">
        <f>PXIL!I71</f>
        <v>0</v>
      </c>
      <c r="AJ71" s="34">
        <f>PXIL!O71</f>
        <v>0</v>
      </c>
      <c r="AK71" s="34">
        <f>RTM_IEX!I71</f>
        <v>28.14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7.8101141407736216</v>
      </c>
      <c r="F72">
        <f>GT_Spot!Q72</f>
        <v>0</v>
      </c>
      <c r="G72">
        <f>PPCL_NG!Q72</f>
        <v>23.831654976040003</v>
      </c>
      <c r="H72">
        <f>PPCL_Spot!Q72</f>
        <v>0</v>
      </c>
      <c r="I72">
        <f>Bawana_NG!Q72</f>
        <v>54.997549565604814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832.90805940835094</v>
      </c>
      <c r="P72" s="36">
        <v>34.29</v>
      </c>
      <c r="Q72" s="36">
        <v>18.897459677419352</v>
      </c>
      <c r="R72" s="38">
        <v>9.7673429426162635</v>
      </c>
      <c r="S72" s="38">
        <v>0</v>
      </c>
      <c r="T72" s="37">
        <f>SUMPRODUCT(LTA!J72:AN72,LTA!J$101:AN$101,LTA!J$104:AN$104)</f>
        <v>131.91999999999999</v>
      </c>
      <c r="U72" s="37">
        <f>SUMPRODUCT(LTA!J72:AN72,LTA!J$102:AN$102,LTA!J$104:AN$104)</f>
        <v>129.72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-145</v>
      </c>
      <c r="AA72" s="75">
        <f>STOA!I72</f>
        <v>174.14</v>
      </c>
      <c r="AB72" s="75">
        <f>-STOA!O72</f>
        <v>-18</v>
      </c>
      <c r="AC72">
        <f t="shared" si="3"/>
        <v>14.156546936372923</v>
      </c>
      <c r="AD72">
        <f t="shared" si="4"/>
        <v>1267.0948337744319</v>
      </c>
      <c r="AE72">
        <f>'IDT-1'!C72</f>
        <v>0</v>
      </c>
      <c r="AF72" s="24"/>
      <c r="AG72">
        <f t="shared" si="5"/>
        <v>1267.0948337744319</v>
      </c>
      <c r="AI72" s="34">
        <f>PXIL!I72</f>
        <v>0</v>
      </c>
      <c r="AJ72" s="34">
        <f>PXIL!O72</f>
        <v>0</v>
      </c>
      <c r="AK72" s="34">
        <f>RTM_IEX!I72</f>
        <v>20.37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7.8101141407736216</v>
      </c>
      <c r="F73">
        <f>GT_Spot!Q73</f>
        <v>0</v>
      </c>
      <c r="G73">
        <f>PPCL_NG!Q73</f>
        <v>23.831654976040003</v>
      </c>
      <c r="H73">
        <f>PPCL_Spot!Q73</f>
        <v>0</v>
      </c>
      <c r="I73">
        <f>Bawana_NG!Q73</f>
        <v>53.5855831204154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837.25047285275991</v>
      </c>
      <c r="P73" s="36">
        <v>34.29</v>
      </c>
      <c r="Q73" s="36">
        <v>18.897459677419352</v>
      </c>
      <c r="R73" s="38">
        <v>4.1700000000000008</v>
      </c>
      <c r="S73" s="38">
        <v>0</v>
      </c>
      <c r="T73" s="37">
        <f>SUMPRODUCT(LTA!J73:AN73,LTA!J$101:AN$101,LTA!J$104:AN$104)</f>
        <v>114.1</v>
      </c>
      <c r="U73" s="37">
        <f>SUMPRODUCT(LTA!J73:AN73,LTA!J$102:AN$102,LTA!J$104:AN$104)</f>
        <v>129.22999999999999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-130</v>
      </c>
      <c r="AA73" s="75">
        <f>STOA!I73</f>
        <v>174.14</v>
      </c>
      <c r="AB73" s="75">
        <f>-STOA!O73</f>
        <v>-18</v>
      </c>
      <c r="AC73">
        <f t="shared" si="3"/>
        <v>13.9156903392381</v>
      </c>
      <c r="AD73">
        <f t="shared" si="4"/>
        <v>1270.0987944281699</v>
      </c>
      <c r="AE73">
        <f>'IDT-1'!C73</f>
        <v>0</v>
      </c>
      <c r="AF73" s="24"/>
      <c r="AG73">
        <f t="shared" si="5"/>
        <v>1270.0987944281699</v>
      </c>
      <c r="AI73" s="34">
        <f>PXIL!I73</f>
        <v>0</v>
      </c>
      <c r="AJ73" s="34">
        <f>PXIL!O73</f>
        <v>0</v>
      </c>
      <c r="AK73" s="34">
        <f>RTM_IEX!I73</f>
        <v>29.11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7.8101141407736216</v>
      </c>
      <c r="F74">
        <f>GT_Spot!Q74</f>
        <v>0</v>
      </c>
      <c r="G74">
        <f>PPCL_NG!Q74</f>
        <v>23.831654976040003</v>
      </c>
      <c r="H74">
        <f>PPCL_Spot!Q74</f>
        <v>0</v>
      </c>
      <c r="I74">
        <f>Bawana_NG!Q74</f>
        <v>53.5855831204154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837.56125215995053</v>
      </c>
      <c r="P74" s="36">
        <v>34.29</v>
      </c>
      <c r="Q74" s="36">
        <v>18.897459677419352</v>
      </c>
      <c r="R74" s="38">
        <v>1.5773400673400675</v>
      </c>
      <c r="S74" s="38">
        <v>0</v>
      </c>
      <c r="T74" s="37">
        <f>SUMPRODUCT(LTA!J74:AN74,LTA!J$101:AN$101,LTA!J$104:AN$104)</f>
        <v>98.63</v>
      </c>
      <c r="U74" s="37">
        <f>SUMPRODUCT(LTA!J74:AN74,LTA!J$102:AN$102,LTA!J$104:AN$104)</f>
        <v>128.65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-115</v>
      </c>
      <c r="AA74" s="75">
        <f>STOA!I74</f>
        <v>174.14</v>
      </c>
      <c r="AB74" s="75">
        <f>-STOA!O74</f>
        <v>-18</v>
      </c>
      <c r="AC74">
        <f t="shared" si="3"/>
        <v>13.57851787690104</v>
      </c>
      <c r="AD74">
        <f t="shared" si="4"/>
        <v>1262.2540862650378</v>
      </c>
      <c r="AE74">
        <f>'IDT-1'!C74</f>
        <v>0</v>
      </c>
      <c r="AF74" s="24"/>
      <c r="AG74">
        <f t="shared" si="5"/>
        <v>1262.2540862650378</v>
      </c>
      <c r="AI74" s="34">
        <f>PXIL!I74</f>
        <v>0</v>
      </c>
      <c r="AJ74" s="34">
        <f>PXIL!O74</f>
        <v>0</v>
      </c>
      <c r="AK74" s="34">
        <f>RTM_IEX!I74</f>
        <v>24.26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7.8849714648065952</v>
      </c>
      <c r="F75">
        <f>GT_Spot!Q75</f>
        <v>0</v>
      </c>
      <c r="G75">
        <f>PPCL_NG!Q75</f>
        <v>23.831654976040003</v>
      </c>
      <c r="H75">
        <f>PPCL_Spot!Q75</f>
        <v>0</v>
      </c>
      <c r="I75">
        <f>Bawana_NG!Q75</f>
        <v>52.42369506289829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845.41946645388441</v>
      </c>
      <c r="P75" s="36">
        <v>34.29</v>
      </c>
      <c r="Q75" s="36">
        <v>18.897459677419352</v>
      </c>
      <c r="R75" s="38">
        <v>0</v>
      </c>
      <c r="S75" s="38">
        <v>0</v>
      </c>
      <c r="T75" s="37">
        <f>SUMPRODUCT(LTA!J75:AN75,LTA!J$101:AN$101,LTA!J$104:AN$104)</f>
        <v>85.81</v>
      </c>
      <c r="U75" s="37">
        <f>SUMPRODUCT(LTA!J75:AN75,LTA!J$102:AN$102,LTA!J$104:AN$104)</f>
        <v>125.8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-125</v>
      </c>
      <c r="AA75" s="75">
        <f>STOA!I75</f>
        <v>210.75</v>
      </c>
      <c r="AB75" s="75">
        <f>-STOA!O75</f>
        <v>-30</v>
      </c>
      <c r="AC75">
        <f t="shared" si="3"/>
        <v>13.961046505128701</v>
      </c>
      <c r="AD75">
        <f t="shared" si="4"/>
        <v>1261.1454011299199</v>
      </c>
      <c r="AE75">
        <f>'IDT-1'!C75</f>
        <v>0</v>
      </c>
      <c r="AF75" s="24"/>
      <c r="AG75">
        <f t="shared" si="5"/>
        <v>1261.1454011299199</v>
      </c>
      <c r="AI75" s="34">
        <f>PXIL!I75</f>
        <v>0</v>
      </c>
      <c r="AJ75" s="34">
        <f>PXIL!O75</f>
        <v>0</v>
      </c>
      <c r="AK75" s="34">
        <f>RTM_IEX!I75</f>
        <v>19.399999999999999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7.8849714648065952</v>
      </c>
      <c r="F76">
        <f>GT_Spot!Q76</f>
        <v>0</v>
      </c>
      <c r="G76">
        <f>PPCL_NG!Q76</f>
        <v>23.831654976040003</v>
      </c>
      <c r="H76">
        <f>PPCL_Spot!Q76</f>
        <v>0</v>
      </c>
      <c r="I76">
        <f>Bawana_NG!Q76</f>
        <v>52.42369506289829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845.41946645388441</v>
      </c>
      <c r="P76" s="36">
        <v>34.29</v>
      </c>
      <c r="Q76" s="36">
        <v>18.897459677419352</v>
      </c>
      <c r="R76" s="38">
        <v>0</v>
      </c>
      <c r="S76" s="38">
        <v>0</v>
      </c>
      <c r="T76" s="37">
        <f>SUMPRODUCT(LTA!J76:AN76,LTA!J$101:AN$101,LTA!J$104:AN$104)</f>
        <v>74.3</v>
      </c>
      <c r="U76" s="37">
        <f>SUMPRODUCT(LTA!J76:AN76,LTA!J$102:AN$102,LTA!J$104:AN$104)</f>
        <v>124.97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-120</v>
      </c>
      <c r="AA76" s="75">
        <f>STOA!I76</f>
        <v>210.75</v>
      </c>
      <c r="AB76" s="75">
        <f>-STOA!O76</f>
        <v>-30</v>
      </c>
      <c r="AC76">
        <f t="shared" si="3"/>
        <v>13.755527867517728</v>
      </c>
      <c r="AD76">
        <f t="shared" si="4"/>
        <v>1248.040919767531</v>
      </c>
      <c r="AE76">
        <f>'IDT-1'!C76</f>
        <v>0</v>
      </c>
      <c r="AF76" s="24"/>
      <c r="AG76">
        <f t="shared" si="5"/>
        <v>1248.040919767531</v>
      </c>
      <c r="AI76" s="34">
        <f>PXIL!I76</f>
        <v>0</v>
      </c>
      <c r="AJ76" s="34">
        <f>PXIL!O76</f>
        <v>0</v>
      </c>
      <c r="AK76" s="34">
        <f>RTM_IEX!I76</f>
        <v>13.43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7.8849714648065952</v>
      </c>
      <c r="F77">
        <f>GT_Spot!Q77</f>
        <v>0</v>
      </c>
      <c r="G77">
        <f>PPCL_NG!Q77</f>
        <v>23.831654976040003</v>
      </c>
      <c r="H77">
        <f>PPCL_Spot!Q77</f>
        <v>0</v>
      </c>
      <c r="I77">
        <f>Bawana_NG!Q77</f>
        <v>52.42369506289829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836.54836570646057</v>
      </c>
      <c r="P77" s="36">
        <v>34.29</v>
      </c>
      <c r="Q77" s="36">
        <v>18.897459677419352</v>
      </c>
      <c r="R77" s="38">
        <v>0</v>
      </c>
      <c r="S77" s="38">
        <v>0</v>
      </c>
      <c r="T77" s="37">
        <f>SUMPRODUCT(LTA!J77:AN77,LTA!J$101:AN$101,LTA!J$104:AN$104)</f>
        <v>65.28</v>
      </c>
      <c r="U77" s="37">
        <f>SUMPRODUCT(LTA!J77:AN77,LTA!J$102:AN$102,LTA!J$104:AN$104)</f>
        <v>124.13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-120</v>
      </c>
      <c r="AA77" s="75">
        <f>STOA!I77</f>
        <v>210.75</v>
      </c>
      <c r="AB77" s="75">
        <f>-STOA!O77</f>
        <v>-30</v>
      </c>
      <c r="AC77">
        <f t="shared" si="3"/>
        <v>13.718822180940393</v>
      </c>
      <c r="AD77">
        <f t="shared" si="4"/>
        <v>1243.9065247066842</v>
      </c>
      <c r="AE77">
        <f>'IDT-1'!C77</f>
        <v>0</v>
      </c>
      <c r="AF77" s="24"/>
      <c r="AG77">
        <f t="shared" si="5"/>
        <v>1243.9065247066842</v>
      </c>
      <c r="AI77" s="34">
        <f>PXIL!I77</f>
        <v>0</v>
      </c>
      <c r="AJ77" s="34">
        <f>PXIL!O77</f>
        <v>0</v>
      </c>
      <c r="AK77" s="34">
        <f>RTM_IEX!I77</f>
        <v>27.99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7.8849714648065952</v>
      </c>
      <c r="F78">
        <f>GT_Spot!Q78</f>
        <v>0</v>
      </c>
      <c r="G78">
        <f>PPCL_NG!Q78</f>
        <v>23.831654976040003</v>
      </c>
      <c r="H78">
        <f>PPCL_Spot!Q78</f>
        <v>0</v>
      </c>
      <c r="I78">
        <f>Bawana_NG!Q78</f>
        <v>52.42369506289829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838.13347861886859</v>
      </c>
      <c r="P78" s="36">
        <v>34.29</v>
      </c>
      <c r="Q78" s="36">
        <v>18.897459677419352</v>
      </c>
      <c r="R78" s="38">
        <v>0</v>
      </c>
      <c r="S78" s="38">
        <v>0</v>
      </c>
      <c r="T78" s="37">
        <f>SUMPRODUCT(LTA!J78:AN78,LTA!J$101:AN$101,LTA!J$104:AN$104)</f>
        <v>60.5</v>
      </c>
      <c r="U78" s="37">
        <f>SUMPRODUCT(LTA!J78:AN78,LTA!J$102:AN$102,LTA!J$104:AN$104)</f>
        <v>123.3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-120</v>
      </c>
      <c r="AA78" s="75">
        <f>STOA!I78</f>
        <v>210.75</v>
      </c>
      <c r="AB78" s="75">
        <f>-STOA!O78</f>
        <v>-30</v>
      </c>
      <c r="AC78">
        <f t="shared" si="3"/>
        <v>13.634123174569588</v>
      </c>
      <c r="AD78">
        <f t="shared" si="4"/>
        <v>1234.3663366254632</v>
      </c>
      <c r="AE78">
        <f>'IDT-1'!C78</f>
        <v>0</v>
      </c>
      <c r="AF78" s="24"/>
      <c r="AG78">
        <f t="shared" si="5"/>
        <v>1234.3663366254632</v>
      </c>
      <c r="AI78" s="34">
        <f>PXIL!I78</f>
        <v>0</v>
      </c>
      <c r="AJ78" s="34">
        <f>PXIL!O78</f>
        <v>0</v>
      </c>
      <c r="AK78" s="34">
        <f>RTM_IEX!I78</f>
        <v>22.39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7.8849714648065952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52.42369506289829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846.58738957189155</v>
      </c>
      <c r="P79" s="36">
        <v>34.29</v>
      </c>
      <c r="Q79" s="36">
        <v>18.897459677419352</v>
      </c>
      <c r="R79" s="38">
        <v>0</v>
      </c>
      <c r="S79" s="38">
        <v>0</v>
      </c>
      <c r="T79" s="37">
        <f>SUMPRODUCT(LTA!J79:AN79,LTA!J$101:AN$101,LTA!J$104:AN$104)</f>
        <v>56.75</v>
      </c>
      <c r="U79" s="37">
        <f>SUMPRODUCT(LTA!J79:AN79,LTA!J$102:AN$102,LTA!J$104:AN$104)</f>
        <v>122.97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-130</v>
      </c>
      <c r="AA79" s="75">
        <f>STOA!I79</f>
        <v>210.75</v>
      </c>
      <c r="AB79" s="75">
        <f>-STOA!O79</f>
        <v>-30</v>
      </c>
      <c r="AC79">
        <f t="shared" si="3"/>
        <v>13.952604302388993</v>
      </c>
      <c r="AD79">
        <f t="shared" si="4"/>
        <v>1250.1501114746268</v>
      </c>
      <c r="AE79">
        <f>'IDT-1'!C79</f>
        <v>0</v>
      </c>
      <c r="AF79" s="24"/>
      <c r="AG79">
        <f t="shared" si="5"/>
        <v>1250.1501114746268</v>
      </c>
      <c r="AI79" s="34">
        <f>PXIL!I79</f>
        <v>0</v>
      </c>
      <c r="AJ79" s="34">
        <f>PXIL!O79</f>
        <v>0</v>
      </c>
      <c r="AK79" s="34">
        <f>RTM_IEX!I79</f>
        <v>43.95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7.8849714648065952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52.42369506289829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846.58738957189155</v>
      </c>
      <c r="P80" s="36">
        <v>34.29</v>
      </c>
      <c r="Q80" s="36">
        <v>18.897459677419352</v>
      </c>
      <c r="R80" s="38">
        <v>0</v>
      </c>
      <c r="S80" s="38">
        <v>0</v>
      </c>
      <c r="T80" s="37">
        <f>SUMPRODUCT(LTA!J80:AN80,LTA!J$101:AN$101,LTA!J$104:AN$104)</f>
        <v>52.67</v>
      </c>
      <c r="U80" s="37">
        <f>SUMPRODUCT(LTA!J80:AN80,LTA!J$102:AN$102,LTA!J$104:AN$104)</f>
        <v>122.47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-130</v>
      </c>
      <c r="AA80" s="75">
        <f>STOA!I80</f>
        <v>210.75</v>
      </c>
      <c r="AB80" s="75">
        <f>-STOA!O80</f>
        <v>-30</v>
      </c>
      <c r="AC80">
        <f t="shared" si="3"/>
        <v>13.899276302388989</v>
      </c>
      <c r="AD80">
        <f t="shared" si="4"/>
        <v>1244.1434394746268</v>
      </c>
      <c r="AE80">
        <f>'IDT-1'!C80</f>
        <v>0</v>
      </c>
      <c r="AF80" s="24"/>
      <c r="AG80">
        <f t="shared" si="5"/>
        <v>1244.1434394746268</v>
      </c>
      <c r="AI80" s="34">
        <f>PXIL!I80</f>
        <v>0</v>
      </c>
      <c r="AJ80" s="34">
        <f>PXIL!O80</f>
        <v>0</v>
      </c>
      <c r="AK80" s="34">
        <f>RTM_IEX!I80</f>
        <v>42.47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7.8849714648065952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52.42369506289829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846.58738957189155</v>
      </c>
      <c r="P81" s="36">
        <v>34.29</v>
      </c>
      <c r="Q81" s="36">
        <v>18.897459677419352</v>
      </c>
      <c r="R81" s="38">
        <v>0</v>
      </c>
      <c r="S81" s="38">
        <v>0</v>
      </c>
      <c r="T81" s="37">
        <f>SUMPRODUCT(LTA!J81:AN81,LTA!J$101:AN$101,LTA!J$104:AN$104)</f>
        <v>50.01</v>
      </c>
      <c r="U81" s="37">
        <f>SUMPRODUCT(LTA!J81:AN81,LTA!J$102:AN$102,LTA!J$104:AN$104)</f>
        <v>122.13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-130</v>
      </c>
      <c r="AA81" s="75">
        <f>STOA!I81</f>
        <v>210.75</v>
      </c>
      <c r="AB81" s="75">
        <f>-STOA!O81</f>
        <v>-30</v>
      </c>
      <c r="AC81">
        <f t="shared" si="3"/>
        <v>14.320004302388991</v>
      </c>
      <c r="AD81">
        <f t="shared" si="4"/>
        <v>1291.5327114746267</v>
      </c>
      <c r="AE81">
        <f>'IDT-1'!C81</f>
        <v>-7.6210000000000004</v>
      </c>
      <c r="AF81" s="24"/>
      <c r="AG81">
        <f t="shared" si="5"/>
        <v>1283.9117114746266</v>
      </c>
      <c r="AI81" s="34">
        <f>PXIL!I81</f>
        <v>0</v>
      </c>
      <c r="AJ81" s="34">
        <f>PXIL!O81</f>
        <v>0</v>
      </c>
      <c r="AK81" s="34">
        <f>RTM_IEX!I81</f>
        <v>93.28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7.8849714648065952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52.42369506289829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846.58942241721729</v>
      </c>
      <c r="P82" s="36">
        <v>34.29</v>
      </c>
      <c r="Q82" s="36">
        <v>18.897459677419352</v>
      </c>
      <c r="R82" s="38">
        <v>0</v>
      </c>
      <c r="S82" s="38">
        <v>0</v>
      </c>
      <c r="T82" s="37">
        <f>SUMPRODUCT(LTA!J82:AN82,LTA!J$101:AN$101,LTA!J$104:AN$104)</f>
        <v>42.34</v>
      </c>
      <c r="U82" s="37">
        <f>SUMPRODUCT(LTA!J82:AN82,LTA!J$102:AN$102,LTA!J$104:AN$104)</f>
        <v>122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-135</v>
      </c>
      <c r="AA82" s="75">
        <f>STOA!I82</f>
        <v>210.75</v>
      </c>
      <c r="AB82" s="75">
        <f>-STOA!O82</f>
        <v>-30</v>
      </c>
      <c r="AC82">
        <f t="shared" si="3"/>
        <v>14.445284829038831</v>
      </c>
      <c r="AD82">
        <f t="shared" si="4"/>
        <v>1295.5994637933024</v>
      </c>
      <c r="AE82">
        <f>'IDT-1'!C82</f>
        <v>-15.241</v>
      </c>
      <c r="AF82" s="24"/>
      <c r="AG82">
        <f t="shared" si="5"/>
        <v>1280.3584637933025</v>
      </c>
      <c r="AI82" s="34">
        <f>PXIL!I82</f>
        <v>0</v>
      </c>
      <c r="AJ82" s="34">
        <f>PXIL!O82</f>
        <v>0</v>
      </c>
      <c r="AK82" s="34">
        <f>RTM_IEX!I82</f>
        <v>110.27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8.0172148785736237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52.42369506289829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855.56687671198824</v>
      </c>
      <c r="P83" s="36">
        <v>34.29</v>
      </c>
      <c r="Q83" s="36">
        <v>18.897459677419352</v>
      </c>
      <c r="R83" s="38">
        <v>0</v>
      </c>
      <c r="S83" s="38">
        <v>0</v>
      </c>
      <c r="T83" s="37">
        <f>SUMPRODUCT(LTA!J83:AN83,LTA!J$101:AN$101,LTA!J$104:AN$104)</f>
        <v>41.01</v>
      </c>
      <c r="U83" s="37">
        <f>SUMPRODUCT(LTA!J83:AN83,LTA!J$102:AN$102,LTA!J$104:AN$104)</f>
        <v>117.97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-170</v>
      </c>
      <c r="AA83" s="75">
        <f>STOA!I83</f>
        <v>240.44</v>
      </c>
      <c r="AB83" s="75">
        <f>-STOA!O83</f>
        <v>-30</v>
      </c>
      <c r="AC83">
        <f t="shared" si="3"/>
        <v>15.019752632150805</v>
      </c>
      <c r="AD83">
        <f t="shared" si="4"/>
        <v>1289.9946936987287</v>
      </c>
      <c r="AE83">
        <f>'IDT-1'!C83</f>
        <v>-25.824999999999999</v>
      </c>
      <c r="AF83" s="24"/>
      <c r="AG83">
        <f t="shared" si="5"/>
        <v>1264.1696936987287</v>
      </c>
      <c r="AI83" s="34">
        <f>PXIL!I83</f>
        <v>0</v>
      </c>
      <c r="AJ83" s="34">
        <f>PXIL!O83</f>
        <v>0</v>
      </c>
      <c r="AK83" s="34">
        <f>RTM_IEX!I83</f>
        <v>106.8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8.0172148785736237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52.42369506289829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855.56687695562312</v>
      </c>
      <c r="P84" s="36">
        <v>34.29</v>
      </c>
      <c r="Q84" s="36">
        <v>18.897459677419352</v>
      </c>
      <c r="R84" s="38">
        <v>0</v>
      </c>
      <c r="S84" s="38">
        <v>0</v>
      </c>
      <c r="T84" s="37">
        <f>SUMPRODUCT(LTA!J84:AN84,LTA!J$101:AN$101,LTA!J$104:AN$104)</f>
        <v>40.01</v>
      </c>
      <c r="U84" s="37">
        <f>SUMPRODUCT(LTA!J84:AN84,LTA!J$102:AN$102,LTA!J$104:AN$104)</f>
        <v>117.63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-180</v>
      </c>
      <c r="AA84" s="75">
        <f>STOA!I84</f>
        <v>240.44</v>
      </c>
      <c r="AB84" s="75">
        <f>-STOA!O84</f>
        <v>-30</v>
      </c>
      <c r="AC84">
        <f t="shared" si="3"/>
        <v>15.274765909516745</v>
      </c>
      <c r="AD84">
        <f t="shared" si="4"/>
        <v>1298.6296806649977</v>
      </c>
      <c r="AE84">
        <f>'IDT-1'!C84</f>
        <v>-28.789000000000001</v>
      </c>
      <c r="AF84" s="24"/>
      <c r="AG84">
        <f t="shared" si="5"/>
        <v>1269.8406806649978</v>
      </c>
      <c r="AI84" s="34">
        <f>PXIL!I84</f>
        <v>0</v>
      </c>
      <c r="AJ84" s="34">
        <f>PXIL!O84</f>
        <v>0</v>
      </c>
      <c r="AK84" s="34">
        <f>RTM_IEX!I84</f>
        <v>127.03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8.0172148785736237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52.42369506289829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846.28141489266363</v>
      </c>
      <c r="P85" s="36">
        <v>34.29</v>
      </c>
      <c r="Q85" s="36">
        <v>18.897459677419352</v>
      </c>
      <c r="R85" s="38">
        <v>0</v>
      </c>
      <c r="S85" s="38">
        <v>0</v>
      </c>
      <c r="T85" s="37">
        <f>SUMPRODUCT(LTA!J85:AN85,LTA!J$101:AN$101,LTA!J$104:AN$104)</f>
        <v>39.01</v>
      </c>
      <c r="U85" s="37">
        <f>SUMPRODUCT(LTA!J85:AN85,LTA!J$102:AN$102,LTA!J$104:AN$104)</f>
        <v>117.3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-175</v>
      </c>
      <c r="AA85" s="75">
        <f>STOA!I85</f>
        <v>240.44</v>
      </c>
      <c r="AB85" s="75">
        <f>-STOA!O85</f>
        <v>-30</v>
      </c>
      <c r="AC85">
        <f t="shared" si="3"/>
        <v>14.620223205751724</v>
      </c>
      <c r="AD85">
        <f t="shared" si="4"/>
        <v>1234.9487613058031</v>
      </c>
      <c r="AE85">
        <f>'IDT-1'!C85</f>
        <v>-36.832999999999998</v>
      </c>
      <c r="AF85" s="24"/>
      <c r="AG85">
        <f t="shared" si="5"/>
        <v>1198.1157613058031</v>
      </c>
      <c r="AI85" s="34">
        <f>PXIL!I85</f>
        <v>0</v>
      </c>
      <c r="AJ85" s="34">
        <f>PXIL!O85</f>
        <v>0</v>
      </c>
      <c r="AK85" s="34">
        <f>RTM_IEX!I85</f>
        <v>68.31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8.0172148785736237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52.42369506289829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838.38284106528249</v>
      </c>
      <c r="P86" s="36">
        <v>34.29</v>
      </c>
      <c r="Q86" s="36">
        <v>18.897459677419352</v>
      </c>
      <c r="R86" s="38">
        <v>0</v>
      </c>
      <c r="S86" s="38">
        <v>0</v>
      </c>
      <c r="T86" s="37">
        <f>SUMPRODUCT(LTA!J86:AN86,LTA!J$101:AN$101,LTA!J$104:AN$104)</f>
        <v>38.67</v>
      </c>
      <c r="U86" s="37">
        <f>SUMPRODUCT(LTA!J86:AN86,LTA!J$102:AN$102,LTA!J$104:AN$104)</f>
        <v>116.97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-145</v>
      </c>
      <c r="AA86" s="75">
        <f>STOA!I86</f>
        <v>240.44</v>
      </c>
      <c r="AB86" s="75">
        <f>-STOA!O86</f>
        <v>-30</v>
      </c>
      <c r="AC86">
        <f t="shared" si="3"/>
        <v>14.267475930404911</v>
      </c>
      <c r="AD86">
        <f t="shared" si="4"/>
        <v>1255.4829347537686</v>
      </c>
      <c r="AE86">
        <f>'IDT-1'!C86</f>
        <v>-58.000999999999998</v>
      </c>
      <c r="AF86" s="24"/>
      <c r="AG86">
        <f t="shared" si="5"/>
        <v>1197.4819347537687</v>
      </c>
      <c r="AI86" s="34">
        <f>PXIL!I86</f>
        <v>0</v>
      </c>
      <c r="AJ86" s="34">
        <f>PXIL!O86</f>
        <v>0</v>
      </c>
      <c r="AK86" s="34">
        <f>RTM_IEX!I86</f>
        <v>67.06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8.0172148785736237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52.42369506289829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838.50879768040852</v>
      </c>
      <c r="P87" s="36">
        <v>34.29</v>
      </c>
      <c r="Q87" s="36">
        <v>18.897459677419352</v>
      </c>
      <c r="R87" s="38">
        <v>0</v>
      </c>
      <c r="S87" s="38">
        <v>0</v>
      </c>
      <c r="T87" s="37">
        <f>SUMPRODUCT(LTA!J87:AN87,LTA!J$101:AN$101,LTA!J$104:AN$104)</f>
        <v>38.340000000000003</v>
      </c>
      <c r="U87" s="37">
        <f>SUMPRODUCT(LTA!J87:AN87,LTA!J$102:AN$102,LTA!J$104:AN$104)</f>
        <v>116.61999999999999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-205</v>
      </c>
      <c r="AA87" s="75">
        <f>STOA!I87</f>
        <v>347.59</v>
      </c>
      <c r="AB87" s="75">
        <f>-STOA!O87</f>
        <v>-30</v>
      </c>
      <c r="AC87">
        <f t="shared" si="3"/>
        <v>15.936031999949739</v>
      </c>
      <c r="AD87">
        <f t="shared" si="4"/>
        <v>1322.8903352993498</v>
      </c>
      <c r="AE87">
        <f>'IDT-1'!C87</f>
        <v>-65.620999999999995</v>
      </c>
      <c r="AF87" s="24"/>
      <c r="AG87">
        <f t="shared" si="5"/>
        <v>1257.2693352993497</v>
      </c>
      <c r="AI87" s="34">
        <f>PXIL!I87</f>
        <v>0</v>
      </c>
      <c r="AJ87" s="34">
        <f>PXIL!O87</f>
        <v>0</v>
      </c>
      <c r="AK87" s="34">
        <f>RTM_IEX!I87</f>
        <v>89.54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8.0172148785736237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53.28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838.71247407948215</v>
      </c>
      <c r="P88" s="36">
        <v>34.29</v>
      </c>
      <c r="Q88" s="36">
        <v>18.897459677419352</v>
      </c>
      <c r="R88" s="38">
        <v>0</v>
      </c>
      <c r="S88" s="38">
        <v>0</v>
      </c>
      <c r="T88" s="37">
        <f>SUMPRODUCT(LTA!J88:AN88,LTA!J$101:AN$101,LTA!J$104:AN$104)</f>
        <v>31.67</v>
      </c>
      <c r="U88" s="37">
        <f>SUMPRODUCT(LTA!J88:AN88,LTA!J$102:AN$102,LTA!J$104:AN$104)</f>
        <v>114.3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-185</v>
      </c>
      <c r="AA88" s="75">
        <f>STOA!I88</f>
        <v>347.59</v>
      </c>
      <c r="AB88" s="75">
        <f>-STOA!O88</f>
        <v>-30</v>
      </c>
      <c r="AC88">
        <f t="shared" si="3"/>
        <v>15.705493285264174</v>
      </c>
      <c r="AD88">
        <f t="shared" si="4"/>
        <v>1337.1008553502108</v>
      </c>
      <c r="AE88">
        <f>'IDT-1'!C88</f>
        <v>-74.935000000000002</v>
      </c>
      <c r="AF88" s="24"/>
      <c r="AG88">
        <f t="shared" si="5"/>
        <v>1262.1658553502109</v>
      </c>
      <c r="AI88" s="34">
        <f>PXIL!I88</f>
        <v>0</v>
      </c>
      <c r="AJ88" s="34">
        <f>PXIL!O88</f>
        <v>0</v>
      </c>
      <c r="AK88" s="34">
        <f>RTM_IEX!I88</f>
        <v>91.45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8.0172148785736237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53.28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838.71247383584739</v>
      </c>
      <c r="P89" s="36">
        <v>34.29</v>
      </c>
      <c r="Q89" s="36">
        <v>18.897459677419352</v>
      </c>
      <c r="R89" s="38">
        <v>0</v>
      </c>
      <c r="S89" s="38">
        <v>0</v>
      </c>
      <c r="T89" s="37">
        <f>SUMPRODUCT(LTA!J89:AN89,LTA!J$101:AN$101,LTA!J$104:AN$104)</f>
        <v>32.01</v>
      </c>
      <c r="U89" s="37">
        <f>SUMPRODUCT(LTA!J89:AN89,LTA!J$102:AN$102,LTA!J$104:AN$104)</f>
        <v>114.28999999999999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-155</v>
      </c>
      <c r="AA89" s="75">
        <f>STOA!I89</f>
        <v>347.59</v>
      </c>
      <c r="AB89" s="75">
        <f>-STOA!O89</f>
        <v>-30</v>
      </c>
      <c r="AC89">
        <f t="shared" si="3"/>
        <v>15.351501457454329</v>
      </c>
      <c r="AD89">
        <f t="shared" si="4"/>
        <v>1357.494846934386</v>
      </c>
      <c r="AE89">
        <f>'IDT-1'!C89</f>
        <v>-85.096000000000004</v>
      </c>
      <c r="AF89" s="24"/>
      <c r="AG89">
        <f t="shared" si="5"/>
        <v>1272.398846934386</v>
      </c>
      <c r="AI89" s="34">
        <f>PXIL!I89</f>
        <v>0</v>
      </c>
      <c r="AJ89" s="34">
        <f>PXIL!O89</f>
        <v>0</v>
      </c>
      <c r="AK89" s="34">
        <f>RTM_IEX!I89</f>
        <v>81.16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8.0172148785736237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53.28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845.99589058913568</v>
      </c>
      <c r="P90" s="36">
        <v>34.29</v>
      </c>
      <c r="Q90" s="36">
        <v>18.897459677419352</v>
      </c>
      <c r="R90" s="38">
        <v>0</v>
      </c>
      <c r="S90" s="38">
        <v>0</v>
      </c>
      <c r="T90" s="37">
        <f>SUMPRODUCT(LTA!J90:AN90,LTA!J$101:AN$101,LTA!J$104:AN$104)</f>
        <v>33.01</v>
      </c>
      <c r="U90" s="37">
        <f>SUMPRODUCT(LTA!J90:AN90,LTA!J$102:AN$102,LTA!J$104:AN$104)</f>
        <v>114.32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-140</v>
      </c>
      <c r="AA90" s="75">
        <f>STOA!I90</f>
        <v>347.59</v>
      </c>
      <c r="AB90" s="75">
        <f>-STOA!O90</f>
        <v>-30</v>
      </c>
      <c r="AC90">
        <f t="shared" si="3"/>
        <v>15.304599612050337</v>
      </c>
      <c r="AD90">
        <f t="shared" si="4"/>
        <v>1382.3451655330782</v>
      </c>
      <c r="AE90">
        <f>'IDT-1'!C90</f>
        <v>-90.6</v>
      </c>
      <c r="AF90" s="24"/>
      <c r="AG90">
        <f t="shared" si="5"/>
        <v>1291.7451655330783</v>
      </c>
      <c r="AI90" s="34">
        <f>PXIL!I90</f>
        <v>0</v>
      </c>
      <c r="AJ90" s="34">
        <f>PXIL!O90</f>
        <v>0</v>
      </c>
      <c r="AK90" s="34">
        <f>RTM_IEX!I90</f>
        <v>82.65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8.0172148785736237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53.28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846.13288044322724</v>
      </c>
      <c r="P91" s="36">
        <v>34.29</v>
      </c>
      <c r="Q91" s="36">
        <v>18.897459677419352</v>
      </c>
      <c r="R91" s="38">
        <v>0</v>
      </c>
      <c r="S91" s="38">
        <v>0</v>
      </c>
      <c r="T91" s="37">
        <f>SUMPRODUCT(LTA!J91:AN91,LTA!J$101:AN$101,LTA!J$104:AN$104)</f>
        <v>33.340000000000003</v>
      </c>
      <c r="U91" s="37">
        <f>SUMPRODUCT(LTA!J91:AN91,LTA!J$102:AN$102,LTA!J$104:AN$104)</f>
        <v>114.31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-215</v>
      </c>
      <c r="AA91" s="75">
        <f>STOA!I91</f>
        <v>393.86999999999995</v>
      </c>
      <c r="AB91" s="75">
        <f>-STOA!O91</f>
        <v>-30</v>
      </c>
      <c r="AC91">
        <f t="shared" si="3"/>
        <v>16.240416686930988</v>
      </c>
      <c r="AD91">
        <f t="shared" si="4"/>
        <v>1337.0863383122889</v>
      </c>
      <c r="AE91">
        <f>'IDT-1'!C91</f>
        <v>-54.19</v>
      </c>
      <c r="AF91" s="24"/>
      <c r="AG91">
        <f t="shared" si="5"/>
        <v>1282.8963383122889</v>
      </c>
      <c r="AI91" s="34">
        <f>PXIL!I91</f>
        <v>0</v>
      </c>
      <c r="AJ91" s="34">
        <f>PXIL!O91</f>
        <v>0</v>
      </c>
      <c r="AK91" s="34">
        <f>RTM_IEX!I91</f>
        <v>66.59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8.0172148785736237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53.28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846.13288068686199</v>
      </c>
      <c r="P92" s="36">
        <v>34.29</v>
      </c>
      <c r="Q92" s="36">
        <v>18.897459677419352</v>
      </c>
      <c r="R92" s="38">
        <v>0</v>
      </c>
      <c r="S92" s="38">
        <v>0</v>
      </c>
      <c r="T92" s="37">
        <f>SUMPRODUCT(LTA!J92:AN92,LTA!J$101:AN$101,LTA!J$104:AN$104)</f>
        <v>34.01</v>
      </c>
      <c r="U92" s="37">
        <f>SUMPRODUCT(LTA!J92:AN92,LTA!J$102:AN$102,LTA!J$104:AN$104)</f>
        <v>114.3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-190</v>
      </c>
      <c r="AA92" s="75">
        <f>STOA!I92</f>
        <v>393.86999999999995</v>
      </c>
      <c r="AB92" s="75">
        <f>-STOA!O92</f>
        <v>-30</v>
      </c>
      <c r="AC92">
        <f t="shared" si="3"/>
        <v>16.006407501020096</v>
      </c>
      <c r="AD92">
        <f t="shared" si="4"/>
        <v>1360.9503477418348</v>
      </c>
      <c r="AE92">
        <f>'IDT-1'!C92</f>
        <v>-63.927999999999997</v>
      </c>
      <c r="AF92" s="24"/>
      <c r="AG92">
        <f t="shared" si="5"/>
        <v>1297.0223477418349</v>
      </c>
      <c r="AI92" s="34">
        <f>PXIL!I92</f>
        <v>0</v>
      </c>
      <c r="AJ92" s="34">
        <f>PXIL!O92</f>
        <v>0</v>
      </c>
      <c r="AK92" s="34">
        <f>RTM_IEX!I92</f>
        <v>64.56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8.0167014613778704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53.28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844.06678488273462</v>
      </c>
      <c r="P93" s="36">
        <v>34.29</v>
      </c>
      <c r="Q93" s="36">
        <v>18.897459677419352</v>
      </c>
      <c r="R93" s="38">
        <v>0</v>
      </c>
      <c r="S93" s="38">
        <v>0</v>
      </c>
      <c r="T93" s="37">
        <f>SUMPRODUCT(LTA!J93:AN93,LTA!J$101:AN$101,LTA!J$104:AN$104)</f>
        <v>42.01</v>
      </c>
      <c r="U93" s="37">
        <f>SUMPRODUCT(LTA!J93:AN93,LTA!J$102:AN$102,LTA!J$104:AN$104)</f>
        <v>114.34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-135</v>
      </c>
      <c r="AA93" s="75">
        <f>STOA!I93</f>
        <v>393.86999999999995</v>
      </c>
      <c r="AB93" s="75">
        <f>-STOA!O93</f>
        <v>-30</v>
      </c>
      <c r="AC93">
        <f t="shared" si="3"/>
        <v>15.710860326151705</v>
      </c>
      <c r="AD93">
        <f t="shared" si="4"/>
        <v>1438.1492856953798</v>
      </c>
      <c r="AE93">
        <f>'IDT-1'!C93</f>
        <v>-102.43600000000001</v>
      </c>
      <c r="AF93" s="24"/>
      <c r="AG93">
        <f t="shared" si="5"/>
        <v>1335.7132856953799</v>
      </c>
      <c r="AI93" s="34">
        <f>PXIL!I93</f>
        <v>0</v>
      </c>
      <c r="AJ93" s="34">
        <f>PXIL!O93</f>
        <v>0</v>
      </c>
      <c r="AK93" s="34">
        <f>RTM_IEX!I93</f>
        <v>80.489999999999995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8.0167014613778704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53.28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844.06645244409606</v>
      </c>
      <c r="P94" s="36">
        <v>34.29</v>
      </c>
      <c r="Q94" s="36">
        <v>18.897459677419352</v>
      </c>
      <c r="R94" s="38">
        <v>0</v>
      </c>
      <c r="S94" s="38">
        <v>0</v>
      </c>
      <c r="T94" s="37">
        <f>SUMPRODUCT(LTA!J94:AN94,LTA!J$101:AN$101,LTA!J$104:AN$104)</f>
        <v>42.67</v>
      </c>
      <c r="U94" s="37">
        <f>SUMPRODUCT(LTA!J94:AN94,LTA!J$102:AN$102,LTA!J$104:AN$104)</f>
        <v>119.64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-85</v>
      </c>
      <c r="AA94" s="75">
        <f>STOA!I94</f>
        <v>393.86999999999995</v>
      </c>
      <c r="AB94" s="75">
        <f>-STOA!O94</f>
        <v>-30</v>
      </c>
      <c r="AC94">
        <f t="shared" si="3"/>
        <v>15.249791024581922</v>
      </c>
      <c r="AD94">
        <f t="shared" si="4"/>
        <v>1486.6600225583111</v>
      </c>
      <c r="AE94">
        <f>'IDT-1'!C94</f>
        <v>-131.01599999999999</v>
      </c>
      <c r="AF94" s="24"/>
      <c r="AG94">
        <f t="shared" si="5"/>
        <v>1355.644022558311</v>
      </c>
      <c r="AI94" s="34">
        <f>PXIL!I94</f>
        <v>0</v>
      </c>
      <c r="AJ94" s="34">
        <f>PXIL!O94</f>
        <v>0</v>
      </c>
      <c r="AK94" s="34">
        <f>RTM_IEX!I94</f>
        <v>72.58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8.0167014613778704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53.28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837.83973872192973</v>
      </c>
      <c r="P95" s="36">
        <v>34.29</v>
      </c>
      <c r="Q95" s="36">
        <v>18.897459677419352</v>
      </c>
      <c r="R95" s="38">
        <v>0</v>
      </c>
      <c r="S95" s="38">
        <v>0</v>
      </c>
      <c r="T95" s="37">
        <f>SUMPRODUCT(LTA!J95:AN95,LTA!J$101:AN$101,LTA!J$104:AN$104)</f>
        <v>43.34</v>
      </c>
      <c r="U95" s="37">
        <f>SUMPRODUCT(LTA!J95:AN95,LTA!J$102:AN$102,LTA!J$104:AN$104)</f>
        <v>119.94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-65</v>
      </c>
      <c r="AA95" s="75">
        <f>STOA!I95</f>
        <v>393.86999999999995</v>
      </c>
      <c r="AB95" s="75">
        <f>-STOA!O95</f>
        <v>0</v>
      </c>
      <c r="AC95">
        <f t="shared" si="3"/>
        <v>14.990185567717093</v>
      </c>
      <c r="AD95">
        <f t="shared" si="4"/>
        <v>1557.8629142930097</v>
      </c>
      <c r="AE95">
        <f>'IDT-1'!C95</f>
        <v>-162.88399999999999</v>
      </c>
      <c r="AF95" s="24"/>
      <c r="AG95">
        <f t="shared" si="5"/>
        <v>1394.9789142930097</v>
      </c>
      <c r="AI95" s="34">
        <f>PXIL!I95</f>
        <v>0</v>
      </c>
      <c r="AJ95" s="34">
        <f>PXIL!O95</f>
        <v>0</v>
      </c>
      <c r="AK95" s="34">
        <f>RTM_IEX!I95</f>
        <v>98.78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8.0167014613778704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53.28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836.5585507478861</v>
      </c>
      <c r="P96" s="36">
        <v>34.29</v>
      </c>
      <c r="Q96" s="36">
        <v>18.897459677419352</v>
      </c>
      <c r="R96" s="38">
        <v>0</v>
      </c>
      <c r="S96" s="38">
        <v>0</v>
      </c>
      <c r="T96" s="37">
        <f>SUMPRODUCT(LTA!J96:AN96,LTA!J$101:AN$101,LTA!J$104:AN$104)</f>
        <v>43.67</v>
      </c>
      <c r="U96" s="37">
        <f>SUMPRODUCT(LTA!J96:AN96,LTA!J$102:AN$102,LTA!J$104:AN$104)</f>
        <v>120.3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-40</v>
      </c>
      <c r="AA96" s="75">
        <f>STOA!I96</f>
        <v>393.86999999999995</v>
      </c>
      <c r="AB96" s="75">
        <f>-STOA!O96</f>
        <v>0</v>
      </c>
      <c r="AC96">
        <f t="shared" si="3"/>
        <v>14.671773925490625</v>
      </c>
      <c r="AD96">
        <f t="shared" si="4"/>
        <v>1572.2201379611924</v>
      </c>
      <c r="AE96">
        <f>'IDT-1'!C96</f>
        <v>-175.65700000000001</v>
      </c>
      <c r="AF96" s="24"/>
      <c r="AG96">
        <f t="shared" si="5"/>
        <v>1396.5631379611925</v>
      </c>
      <c r="AI96" s="34">
        <f>PXIL!I96</f>
        <v>0</v>
      </c>
      <c r="AJ96" s="34">
        <f>PXIL!O96</f>
        <v>0</v>
      </c>
      <c r="AK96" s="34">
        <f>RTM_IEX!I96</f>
        <v>88.41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8.0167014613778704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53.28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836.5585507478861</v>
      </c>
      <c r="P97" s="36">
        <v>34.29</v>
      </c>
      <c r="Q97" s="36">
        <v>18.897459677419352</v>
      </c>
      <c r="R97" s="38">
        <v>0</v>
      </c>
      <c r="S97" s="38">
        <v>0</v>
      </c>
      <c r="T97" s="37">
        <f>SUMPRODUCT(LTA!J97:AN97,LTA!J$101:AN$101,LTA!J$104:AN$104)</f>
        <v>44.01</v>
      </c>
      <c r="U97" s="37">
        <f>SUMPRODUCT(LTA!J97:AN97,LTA!J$102:AN$102,LTA!J$104:AN$104)</f>
        <v>120.8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-50</v>
      </c>
      <c r="AA97" s="75">
        <f>STOA!I97</f>
        <v>393.86999999999995</v>
      </c>
      <c r="AB97" s="75">
        <f>-STOA!O97</f>
        <v>0</v>
      </c>
      <c r="AC97">
        <f t="shared" si="3"/>
        <v>14.683467200712579</v>
      </c>
      <c r="AD97">
        <f t="shared" si="4"/>
        <v>1553.4484446859706</v>
      </c>
      <c r="AE97">
        <f>'IDT-1'!C97</f>
        <v>-157.78700000000001</v>
      </c>
      <c r="AF97" s="24"/>
      <c r="AG97">
        <f t="shared" si="5"/>
        <v>1395.6614446859705</v>
      </c>
      <c r="AI97" s="34">
        <f>PXIL!I97</f>
        <v>0</v>
      </c>
      <c r="AJ97" s="34">
        <f>PXIL!O97</f>
        <v>0</v>
      </c>
      <c r="AK97" s="34">
        <f>RTM_IEX!I97</f>
        <v>78.81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8.0167014613778704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53.28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836.5585507478861</v>
      </c>
      <c r="P98" s="36">
        <v>34.29</v>
      </c>
      <c r="Q98" s="36">
        <v>18.897459677419352</v>
      </c>
      <c r="R98" s="38">
        <v>0</v>
      </c>
      <c r="S98" s="38">
        <v>0</v>
      </c>
      <c r="T98" s="37">
        <f>SUMPRODUCT(LTA!J98:AN98,LTA!J$101:AN$101,LTA!J$104:AN$104)</f>
        <v>44.42</v>
      </c>
      <c r="U98" s="37">
        <f>SUMPRODUCT(LTA!J98:AN98,LTA!J$102:AN$102,LTA!J$104:AN$104)</f>
        <v>121.42999999999999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-85</v>
      </c>
      <c r="AA98" s="75">
        <f>STOA!I98</f>
        <v>393.86999999999995</v>
      </c>
      <c r="AB98" s="75">
        <f>-STOA!O98</f>
        <v>0</v>
      </c>
      <c r="AC98">
        <f t="shared" si="3"/>
        <v>14.981177663989415</v>
      </c>
      <c r="AD98">
        <f t="shared" si="4"/>
        <v>1516.6707342226937</v>
      </c>
      <c r="AE98">
        <f>'IDT-1'!C98</f>
        <v>-129.62700000000001</v>
      </c>
      <c r="AF98" s="24"/>
      <c r="AG98">
        <f t="shared" si="5"/>
        <v>1387.0437342226937</v>
      </c>
      <c r="AI98" s="34">
        <f>PXIL!I98</f>
        <v>0</v>
      </c>
      <c r="AJ98" s="34">
        <f>PXIL!O98</f>
        <v>0</v>
      </c>
      <c r="AK98" s="34">
        <f>RTM_IEX!I98</f>
        <v>76.290000000000006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0.13438079999999994</v>
      </c>
      <c r="E99">
        <f t="shared" si="6"/>
        <v>0.191085885990987</v>
      </c>
      <c r="F99">
        <f t="shared" si="6"/>
        <v>0</v>
      </c>
      <c r="G99">
        <f t="shared" si="6"/>
        <v>0.57724408507759528</v>
      </c>
      <c r="H99">
        <f t="shared" si="6"/>
        <v>0</v>
      </c>
      <c r="I99">
        <f t="shared" si="6"/>
        <v>1.2428291633786184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19.518278703384688</v>
      </c>
      <c r="P99" s="36">
        <f t="shared" si="6"/>
        <v>0.70308283458159226</v>
      </c>
      <c r="Q99" s="36">
        <f t="shared" si="6"/>
        <v>0.45345666033336102</v>
      </c>
      <c r="R99" s="38">
        <f t="shared" si="6"/>
        <v>0.27734249893976021</v>
      </c>
      <c r="S99" s="38">
        <f t="shared" si="6"/>
        <v>0</v>
      </c>
      <c r="T99" s="37">
        <f t="shared" si="6"/>
        <v>3.1417400000000009</v>
      </c>
      <c r="U99" s="37">
        <f t="shared" si="6"/>
        <v>3.002927499999998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-7.0891275000000009</v>
      </c>
      <c r="AA99" s="75">
        <f t="shared" si="6"/>
        <v>5.8195899999999945</v>
      </c>
      <c r="AB99" s="75">
        <f t="shared" si="6"/>
        <v>-0.92500000000000004</v>
      </c>
      <c r="AC99">
        <f t="shared" si="6"/>
        <v>0.38976570284052087</v>
      </c>
      <c r="AD99">
        <f t="shared" si="6"/>
        <v>27.741617428846087</v>
      </c>
      <c r="AE99">
        <f t="shared" si="6"/>
        <v>-0.36652174999999998</v>
      </c>
      <c r="AG99">
        <f t="shared" si="6"/>
        <v>27.37509567884609</v>
      </c>
      <c r="AI99">
        <f t="shared" si="6"/>
        <v>0</v>
      </c>
      <c r="AJ99">
        <f t="shared" si="6"/>
        <v>0</v>
      </c>
      <c r="AK99">
        <f t="shared" si="6"/>
        <v>1.1138024999999998</v>
      </c>
      <c r="AL99">
        <f t="shared" si="6"/>
        <v>-3.0249999999999999E-2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45182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7.2215999999999996</v>
      </c>
      <c r="E3">
        <f>GT_NG!T3</f>
        <v>12.025052192066806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69.60689864112274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993.32540164951831</v>
      </c>
      <c r="P3" s="36">
        <v>37.68</v>
      </c>
      <c r="Q3" s="36">
        <v>22.8269314516129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375.71999999999997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-147</v>
      </c>
      <c r="AA3" s="75">
        <f>STOA!J3</f>
        <v>158.58000000000001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17.256896524384736</v>
      </c>
      <c r="AD3">
        <f>SUM(B3:AB3,AI3:AR3)-AC3</f>
        <v>1648.4489874099361</v>
      </c>
      <c r="AE3">
        <f>'IDT-1'!F3</f>
        <v>0</v>
      </c>
      <c r="AF3" s="24"/>
      <c r="AG3">
        <f>SUM(AD3:AF3)</f>
        <v>1648.4489874099361</v>
      </c>
      <c r="AI3" s="34">
        <f>PXIL!J3</f>
        <v>0</v>
      </c>
      <c r="AJ3" s="34">
        <f>PXIL!P3</f>
        <v>0</v>
      </c>
      <c r="AK3" s="34">
        <f>RTM_IEX!J3</f>
        <v>106.72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12.025052192066806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69.60689864112274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993.43445661561282</v>
      </c>
      <c r="P4" s="36">
        <v>37.68</v>
      </c>
      <c r="Q4" s="36">
        <v>22.8269314516129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374.02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-164</v>
      </c>
      <c r="AA4" s="75">
        <f>STOA!J4</f>
        <v>158.58000000000001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17.393824375963685</v>
      </c>
      <c r="AD4">
        <f t="shared" ref="AD4:AD67" si="1">SUM(B4:AB4,AI4:AR4)-AC4</f>
        <v>1629.7211145244514</v>
      </c>
      <c r="AE4">
        <f>'IDT-1'!F4</f>
        <v>0</v>
      </c>
      <c r="AF4" s="24"/>
      <c r="AG4">
        <f t="shared" ref="AG4:AG67" si="2">SUM(AD4:AF4)</f>
        <v>1629.7211145244514</v>
      </c>
      <c r="AI4" s="34">
        <f>PXIL!J4</f>
        <v>0</v>
      </c>
      <c r="AJ4" s="34">
        <f>PXIL!P4</f>
        <v>0</v>
      </c>
      <c r="AK4" s="34">
        <f>RTM_IEX!J4</f>
        <v>106.72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12.025052192066806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69.60689864112274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984.27353100491882</v>
      </c>
      <c r="P5" s="36">
        <v>37.68</v>
      </c>
      <c r="Q5" s="36">
        <v>22.8269314516129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374.28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-169</v>
      </c>
      <c r="AA5" s="75">
        <f>STOA!J5</f>
        <v>158.58000000000001</v>
      </c>
      <c r="AB5" s="75">
        <f>-STOA!P5</f>
        <v>0</v>
      </c>
      <c r="AC5">
        <f t="shared" si="0"/>
        <v>17.445334868200558</v>
      </c>
      <c r="AD5">
        <f t="shared" si="1"/>
        <v>1625.4786784215207</v>
      </c>
      <c r="AE5">
        <f>'IDT-1'!F5</f>
        <v>0</v>
      </c>
      <c r="AF5" s="24"/>
      <c r="AG5">
        <f t="shared" si="2"/>
        <v>1625.4786784215207</v>
      </c>
      <c r="AI5" s="34">
        <f>PXIL!J5</f>
        <v>0</v>
      </c>
      <c r="AJ5" s="34">
        <f>PXIL!P5</f>
        <v>0</v>
      </c>
      <c r="AK5" s="34">
        <f>RTM_IEX!J5</f>
        <v>116.43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12.025052192066806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69.60689864112274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984.27361204349313</v>
      </c>
      <c r="P6" s="36">
        <v>37.68</v>
      </c>
      <c r="Q6" s="36">
        <v>22.8269314516129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374.42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-202</v>
      </c>
      <c r="AA6" s="75">
        <f>STOA!J6</f>
        <v>158.58000000000001</v>
      </c>
      <c r="AB6" s="75">
        <f>-STOA!P6</f>
        <v>0</v>
      </c>
      <c r="AC6">
        <f t="shared" si="0"/>
        <v>17.739545789572457</v>
      </c>
      <c r="AD6">
        <f t="shared" si="1"/>
        <v>1592.3245485387231</v>
      </c>
      <c r="AE6">
        <f>'IDT-1'!F6</f>
        <v>0</v>
      </c>
      <c r="AF6" s="24"/>
      <c r="AG6">
        <f t="shared" si="2"/>
        <v>1592.3245485387231</v>
      </c>
      <c r="AI6" s="34">
        <f>PXIL!J6</f>
        <v>0</v>
      </c>
      <c r="AJ6" s="34">
        <f>PXIL!P6</f>
        <v>0</v>
      </c>
      <c r="AK6" s="34">
        <f>RTM_IEX!J6</f>
        <v>116.43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12.025052192066806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69.60689864112274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983.01521089612163</v>
      </c>
      <c r="P7" s="36">
        <v>37.68</v>
      </c>
      <c r="Q7" s="36">
        <v>22.8269314516129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374.73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-198</v>
      </c>
      <c r="AA7" s="75">
        <f>STOA!J7</f>
        <v>158.49</v>
      </c>
      <c r="AB7" s="75">
        <f>-STOA!P7</f>
        <v>0</v>
      </c>
      <c r="AC7">
        <f t="shared" si="0"/>
        <v>17.353279349386806</v>
      </c>
      <c r="AD7">
        <f t="shared" si="1"/>
        <v>1556.8524138315372</v>
      </c>
      <c r="AE7">
        <f>'IDT-1'!F7</f>
        <v>0</v>
      </c>
      <c r="AF7" s="24"/>
      <c r="AG7">
        <f t="shared" si="2"/>
        <v>1556.8524138315372</v>
      </c>
      <c r="AI7" s="34">
        <f>PXIL!J7</f>
        <v>0</v>
      </c>
      <c r="AJ7" s="34">
        <f>PXIL!P7</f>
        <v>0</v>
      </c>
      <c r="AK7" s="34">
        <f>RTM_IEX!J7</f>
        <v>77.61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12.025052192066806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69.60689864112274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983.0152995740757</v>
      </c>
      <c r="P8" s="36">
        <v>37.68</v>
      </c>
      <c r="Q8" s="36">
        <v>22.8269314516129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374.77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-214</v>
      </c>
      <c r="AA8" s="75">
        <f>STOA!J8</f>
        <v>158.49</v>
      </c>
      <c r="AB8" s="75">
        <f>-STOA!P8</f>
        <v>0</v>
      </c>
      <c r="AC8">
        <f t="shared" si="0"/>
        <v>17.453002170107929</v>
      </c>
      <c r="AD8">
        <f t="shared" si="1"/>
        <v>1535.9427796887701</v>
      </c>
      <c r="AE8">
        <f>'IDT-1'!F8</f>
        <v>0</v>
      </c>
      <c r="AF8" s="24"/>
      <c r="AG8">
        <f t="shared" si="2"/>
        <v>1535.9427796887701</v>
      </c>
      <c r="AI8" s="34">
        <f>PXIL!J8</f>
        <v>0</v>
      </c>
      <c r="AJ8" s="34">
        <f>PXIL!P8</f>
        <v>0</v>
      </c>
      <c r="AK8" s="34">
        <f>RTM_IEX!J8</f>
        <v>72.760000000000005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12.025052192066806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51.16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974.9128291275556</v>
      </c>
      <c r="P9" s="36">
        <v>37.68</v>
      </c>
      <c r="Q9" s="36">
        <v>22.8269314516129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381.75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-207.5</v>
      </c>
      <c r="AA9" s="75">
        <f>STOA!J9</f>
        <v>158.49</v>
      </c>
      <c r="AB9" s="75">
        <f>-STOA!P9</f>
        <v>0</v>
      </c>
      <c r="AC9">
        <f t="shared" si="0"/>
        <v>17.112203893242402</v>
      </c>
      <c r="AD9">
        <f t="shared" si="1"/>
        <v>1510.614208877993</v>
      </c>
      <c r="AE9">
        <f>'IDT-1'!F9</f>
        <v>0</v>
      </c>
      <c r="AF9" s="24"/>
      <c r="AG9">
        <f t="shared" si="2"/>
        <v>1510.614208877993</v>
      </c>
      <c r="AI9" s="34">
        <f>PXIL!J9</f>
        <v>0</v>
      </c>
      <c r="AJ9" s="34">
        <f>PXIL!P9</f>
        <v>0</v>
      </c>
      <c r="AK9" s="34">
        <f>RTM_IEX!J9</f>
        <v>60.16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12.025052192066806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51.16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891.46782029182123</v>
      </c>
      <c r="P10" s="36">
        <v>37.68</v>
      </c>
      <c r="Q10" s="36">
        <v>22.8269314516129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381.53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</v>
      </c>
      <c r="AA10" s="75">
        <f>STOA!J10</f>
        <v>158.49</v>
      </c>
      <c r="AB10" s="75">
        <f>-STOA!P10</f>
        <v>0</v>
      </c>
      <c r="AC10">
        <f t="shared" si="0"/>
        <v>14.750095066496815</v>
      </c>
      <c r="AD10">
        <f t="shared" si="1"/>
        <v>1492.651308869004</v>
      </c>
      <c r="AE10">
        <f>'IDT-1'!F10</f>
        <v>0</v>
      </c>
      <c r="AF10" s="24"/>
      <c r="AG10">
        <f t="shared" si="2"/>
        <v>1492.651308869004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12.024326672458731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837.57464237030229</v>
      </c>
      <c r="P11" s="36">
        <v>37.68</v>
      </c>
      <c r="Q11" s="36">
        <v>22.8269314516129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380.74999999999994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-21</v>
      </c>
      <c r="AA11" s="75">
        <f>STOA!J11</f>
        <v>158.4</v>
      </c>
      <c r="AB11" s="75">
        <f>-STOA!P11</f>
        <v>0</v>
      </c>
      <c r="AC11">
        <f t="shared" si="0"/>
        <v>14.028962507982454</v>
      </c>
      <c r="AD11">
        <f t="shared" si="1"/>
        <v>1477.7185379863915</v>
      </c>
      <c r="AE11">
        <f>'IDT-1'!F11</f>
        <v>0</v>
      </c>
      <c r="AF11" s="24"/>
      <c r="AG11">
        <f t="shared" si="2"/>
        <v>1477.7185379863915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12.024326672458731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813.70822099598308</v>
      </c>
      <c r="P12" s="36">
        <v>37.68</v>
      </c>
      <c r="Q12" s="36">
        <v>22.825943496801706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380.60999999999996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-16</v>
      </c>
      <c r="AA12" s="75">
        <f>STOA!J12</f>
        <v>158.4</v>
      </c>
      <c r="AB12" s="75">
        <f>-STOA!P12</f>
        <v>0</v>
      </c>
      <c r="AC12">
        <f t="shared" si="0"/>
        <v>13.773306668275129</v>
      </c>
      <c r="AD12">
        <f t="shared" si="1"/>
        <v>1458.9667844969683</v>
      </c>
      <c r="AE12">
        <f>'IDT-1'!F12</f>
        <v>0</v>
      </c>
      <c r="AF12" s="24"/>
      <c r="AG12">
        <f t="shared" si="2"/>
        <v>1458.9667844969683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12.024326672458731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765.35605765883918</v>
      </c>
      <c r="P13" s="36">
        <v>37.68</v>
      </c>
      <c r="Q13" s="36">
        <v>23.001824480369514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379.59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-35</v>
      </c>
      <c r="AA13" s="75">
        <f>STOA!J13</f>
        <v>158.4</v>
      </c>
      <c r="AB13" s="75">
        <f>-STOA!P13</f>
        <v>0</v>
      </c>
      <c r="AC13">
        <f t="shared" si="0"/>
        <v>13.328079980819508</v>
      </c>
      <c r="AD13">
        <f t="shared" si="1"/>
        <v>1430.9157288308479</v>
      </c>
      <c r="AE13">
        <f>'IDT-1'!F13</f>
        <v>0</v>
      </c>
      <c r="AF13" s="24"/>
      <c r="AG13">
        <f t="shared" si="2"/>
        <v>1430.9157288308479</v>
      </c>
      <c r="AI13" s="34">
        <f>PXIL!J13</f>
        <v>0</v>
      </c>
      <c r="AJ13" s="34">
        <f>PXIL!P13</f>
        <v>0</v>
      </c>
      <c r="AK13" s="34">
        <f>RTM_IEX!J13</f>
        <v>9.6999999999999993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12.024326672458731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759.19557192280195</v>
      </c>
      <c r="P14" s="36">
        <v>37.68</v>
      </c>
      <c r="Q14" s="36">
        <v>23.001824480369514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375.02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-50</v>
      </c>
      <c r="AA14" s="75">
        <f>STOA!J14</f>
        <v>158.4</v>
      </c>
      <c r="AB14" s="75">
        <f>-STOA!P14</f>
        <v>0</v>
      </c>
      <c r="AC14">
        <f t="shared" si="0"/>
        <v>13.366823619175312</v>
      </c>
      <c r="AD14">
        <f t="shared" si="1"/>
        <v>1405.1464994564549</v>
      </c>
      <c r="AE14">
        <f>'IDT-1'!F14</f>
        <v>0</v>
      </c>
      <c r="AF14" s="24"/>
      <c r="AG14">
        <f t="shared" si="2"/>
        <v>1405.1464994564549</v>
      </c>
      <c r="AI14" s="34">
        <f>PXIL!J14</f>
        <v>0</v>
      </c>
      <c r="AJ14" s="34">
        <f>PXIL!P14</f>
        <v>0</v>
      </c>
      <c r="AK14" s="34">
        <f>RTM_IEX!J14</f>
        <v>9.6999999999999993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12.024326672458731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57.27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794.44247351148249</v>
      </c>
      <c r="P15" s="36">
        <v>38.843629906542063</v>
      </c>
      <c r="Q15" s="36">
        <v>22.825912264995527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374.91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-86</v>
      </c>
      <c r="AA15" s="75">
        <f>STOA!J15</f>
        <v>158.30000000000001</v>
      </c>
      <c r="AB15" s="75">
        <f>-STOA!P15</f>
        <v>0</v>
      </c>
      <c r="AC15">
        <f t="shared" si="0"/>
        <v>14.003452859637012</v>
      </c>
      <c r="AD15">
        <f t="shared" si="1"/>
        <v>1404.5344894958419</v>
      </c>
      <c r="AE15">
        <f>'IDT-1'!F15</f>
        <v>0</v>
      </c>
      <c r="AF15" s="24"/>
      <c r="AG15">
        <f t="shared" si="2"/>
        <v>1404.5344894958419</v>
      </c>
      <c r="AI15" s="34">
        <f>PXIL!J15</f>
        <v>0</v>
      </c>
      <c r="AJ15" s="34">
        <f>PXIL!P15</f>
        <v>0</v>
      </c>
      <c r="AK15" s="34">
        <f>RTM_IEX!J15</f>
        <v>9.6999999999999993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12.024326672458731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793.85469401148259</v>
      </c>
      <c r="P16" s="36">
        <v>37.680000000000007</v>
      </c>
      <c r="Q16" s="36">
        <v>22.825912264995527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374.73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-105</v>
      </c>
      <c r="AA16" s="75">
        <f>STOA!J16</f>
        <v>158.30000000000001</v>
      </c>
      <c r="AB16" s="75">
        <f>-STOA!P16</f>
        <v>0</v>
      </c>
      <c r="AC16">
        <f t="shared" si="0"/>
        <v>14.155140879781154</v>
      </c>
      <c r="AD16">
        <f t="shared" si="1"/>
        <v>1383.4513920691559</v>
      </c>
      <c r="AE16">
        <f>'IDT-1'!F16</f>
        <v>0</v>
      </c>
      <c r="AF16" s="24"/>
      <c r="AG16">
        <f t="shared" si="2"/>
        <v>1383.4513920691559</v>
      </c>
      <c r="AI16" s="34">
        <f>PXIL!J16</f>
        <v>0</v>
      </c>
      <c r="AJ16" s="34">
        <f>PXIL!P16</f>
        <v>0</v>
      </c>
      <c r="AK16" s="34">
        <f>RTM_IEX!J16</f>
        <v>9.6999999999999993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12.024326672458731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57.27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770.97977085616219</v>
      </c>
      <c r="P17" s="36">
        <v>37.680000000000007</v>
      </c>
      <c r="Q17" s="36">
        <v>22.825912264995527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375.00000000000006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-104</v>
      </c>
      <c r="AA17" s="75">
        <f>STOA!J17</f>
        <v>158.30000000000001</v>
      </c>
      <c r="AB17" s="75">
        <f>-STOA!P17</f>
        <v>0</v>
      </c>
      <c r="AC17">
        <f t="shared" si="0"/>
        <v>13.861979428492139</v>
      </c>
      <c r="AD17">
        <f t="shared" si="1"/>
        <v>1352.4396303651245</v>
      </c>
      <c r="AE17">
        <f>'IDT-1'!F17</f>
        <v>0</v>
      </c>
      <c r="AF17" s="24"/>
      <c r="AG17">
        <f t="shared" si="2"/>
        <v>1352.4396303651245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12.024326672458731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57.27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763.04576476678676</v>
      </c>
      <c r="P18" s="36">
        <v>37.680000000000007</v>
      </c>
      <c r="Q18" s="36">
        <v>22.825912264995527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374.57000000000005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-122</v>
      </c>
      <c r="AA18" s="75">
        <f>STOA!J18</f>
        <v>158.30000000000001</v>
      </c>
      <c r="AB18" s="75">
        <f>-STOA!P18</f>
        <v>0</v>
      </c>
      <c r="AC18">
        <f t="shared" si="0"/>
        <v>13.951526470305151</v>
      </c>
      <c r="AD18">
        <f t="shared" si="1"/>
        <v>1326.3660772339358</v>
      </c>
      <c r="AE18">
        <f>'IDT-1'!F18</f>
        <v>0</v>
      </c>
      <c r="AF18" s="24"/>
      <c r="AG18">
        <f t="shared" si="2"/>
        <v>1326.3660772339358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12.024326672458731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757.48073417119554</v>
      </c>
      <c r="P19" s="36">
        <v>37.680000000000007</v>
      </c>
      <c r="Q19" s="36">
        <v>22.825912264995527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374.26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-128</v>
      </c>
      <c r="AA19" s="75">
        <f>STOA!J19</f>
        <v>158.21</v>
      </c>
      <c r="AB19" s="75">
        <f>-STOA!P19</f>
        <v>0</v>
      </c>
      <c r="AC19">
        <f t="shared" si="0"/>
        <v>13.952302966197118</v>
      </c>
      <c r="AD19">
        <f t="shared" si="1"/>
        <v>1314.4002701424527</v>
      </c>
      <c r="AE19">
        <f>'IDT-1'!F19</f>
        <v>0</v>
      </c>
      <c r="AF19" s="24"/>
      <c r="AG19">
        <f t="shared" si="2"/>
        <v>1314.4002701424527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12.024326672458731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761.36043978913062</v>
      </c>
      <c r="P20" s="36">
        <v>37.680000000000007</v>
      </c>
      <c r="Q20" s="36">
        <v>22.825912264995527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374.31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-143</v>
      </c>
      <c r="AA20" s="75">
        <f>STOA!J20</f>
        <v>158.21</v>
      </c>
      <c r="AB20" s="75">
        <f>-STOA!P20</f>
        <v>0</v>
      </c>
      <c r="AC20">
        <f t="shared" si="0"/>
        <v>14.120056288467879</v>
      </c>
      <c r="AD20">
        <f t="shared" si="1"/>
        <v>1303.1622224381172</v>
      </c>
      <c r="AE20">
        <f>'IDT-1'!F20</f>
        <v>0</v>
      </c>
      <c r="AF20" s="24"/>
      <c r="AG20">
        <f t="shared" si="2"/>
        <v>1303.1622224381172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12.024326672458731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752.60329555785631</v>
      </c>
      <c r="P21" s="36">
        <v>37.680000000000007</v>
      </c>
      <c r="Q21" s="36">
        <v>22.825912264995527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372.79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-158</v>
      </c>
      <c r="AA21" s="75">
        <f>STOA!J21</f>
        <v>158.21</v>
      </c>
      <c r="AB21" s="75">
        <f>-STOA!P21</f>
        <v>0</v>
      </c>
      <c r="AC21">
        <f t="shared" si="0"/>
        <v>14.162789332065595</v>
      </c>
      <c r="AD21">
        <f t="shared" si="1"/>
        <v>1277.842345163245</v>
      </c>
      <c r="AE21">
        <f>'IDT-1'!F21</f>
        <v>0</v>
      </c>
      <c r="AF21" s="24"/>
      <c r="AG21">
        <f t="shared" si="2"/>
        <v>1277.842345163245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12.024326672458731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754.54304506770632</v>
      </c>
      <c r="P22" s="36">
        <v>37.680000000000007</v>
      </c>
      <c r="Q22" s="36">
        <v>22.825912264995527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372.92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-167</v>
      </c>
      <c r="AA22" s="75">
        <f>STOA!J22</f>
        <v>158.21</v>
      </c>
      <c r="AB22" s="75">
        <f>-STOA!P22</f>
        <v>0</v>
      </c>
      <c r="AC22">
        <f t="shared" si="0"/>
        <v>14.260906275452033</v>
      </c>
      <c r="AD22">
        <f t="shared" si="1"/>
        <v>1270.8139777297085</v>
      </c>
      <c r="AE22">
        <f>'IDT-1'!F22</f>
        <v>0</v>
      </c>
      <c r="AF22" s="24"/>
      <c r="AG22">
        <f t="shared" si="2"/>
        <v>1270.8139777297085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12.024326672458731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760.77330261587008</v>
      </c>
      <c r="P23" s="36">
        <v>37.69</v>
      </c>
      <c r="Q23" s="36">
        <v>22.825912264995527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369.55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-171</v>
      </c>
      <c r="AA23" s="75">
        <f>STOA!J23</f>
        <v>158.12</v>
      </c>
      <c r="AB23" s="75">
        <f>-STOA!P23</f>
        <v>0</v>
      </c>
      <c r="AC23">
        <f t="shared" si="0"/>
        <v>14.320885051964654</v>
      </c>
      <c r="AD23">
        <f t="shared" si="1"/>
        <v>1269.5342565013596</v>
      </c>
      <c r="AE23">
        <f>'IDT-1'!F23</f>
        <v>0</v>
      </c>
      <c r="AF23" s="24"/>
      <c r="AG23">
        <f t="shared" si="2"/>
        <v>1269.5342565013596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12.024326672458731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860.33587865226025</v>
      </c>
      <c r="P24" s="36">
        <v>37.69</v>
      </c>
      <c r="Q24" s="36">
        <v>22.825912264995527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369.55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-170</v>
      </c>
      <c r="AA24" s="75">
        <f>STOA!J24</f>
        <v>158.12</v>
      </c>
      <c r="AB24" s="75">
        <f>-STOA!P24</f>
        <v>0</v>
      </c>
      <c r="AC24">
        <f t="shared" si="0"/>
        <v>16.058214090737831</v>
      </c>
      <c r="AD24">
        <f t="shared" si="1"/>
        <v>1270.3595034989764</v>
      </c>
      <c r="AE24">
        <f>'IDT-1'!F24</f>
        <v>0</v>
      </c>
      <c r="AF24" s="24"/>
      <c r="AG24">
        <f t="shared" si="2"/>
        <v>1270.3595034989764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-98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12.02364199268224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69.60689864112274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941.21358461931356</v>
      </c>
      <c r="P25" s="36">
        <v>37.69</v>
      </c>
      <c r="Q25" s="36">
        <v>22.825912264995527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369.24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-482</v>
      </c>
      <c r="AA25" s="75">
        <f>STOA!J25</f>
        <v>158.12</v>
      </c>
      <c r="AB25" s="75">
        <f>-STOA!P25</f>
        <v>0</v>
      </c>
      <c r="AC25">
        <f t="shared" si="0"/>
        <v>19.601391875857551</v>
      </c>
      <c r="AD25">
        <f t="shared" si="1"/>
        <v>1239.5502456422564</v>
      </c>
      <c r="AE25">
        <f>'IDT-1'!F25</f>
        <v>0</v>
      </c>
      <c r="AF25" s="24"/>
      <c r="AG25">
        <f t="shared" si="2"/>
        <v>1239.5502456422564</v>
      </c>
      <c r="AI25" s="34">
        <f>PXIL!J25</f>
        <v>0</v>
      </c>
      <c r="AJ25" s="34">
        <f>PXIL!P25</f>
        <v>0</v>
      </c>
      <c r="AK25" s="34">
        <f>RTM_IEX!J25</f>
        <v>93.83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12.02364199268224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69.60689864112274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955.27930925143187</v>
      </c>
      <c r="P26" s="36">
        <v>37.69</v>
      </c>
      <c r="Q26" s="36">
        <v>22.825912264995527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369.24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-484</v>
      </c>
      <c r="AA26" s="75">
        <f>STOA!J26</f>
        <v>158.12</v>
      </c>
      <c r="AB26" s="75">
        <f>-STOA!P26</f>
        <v>0</v>
      </c>
      <c r="AC26">
        <f t="shared" si="0"/>
        <v>19.813678507664584</v>
      </c>
      <c r="AD26">
        <f t="shared" si="1"/>
        <v>1259.4436836425677</v>
      </c>
      <c r="AE26">
        <f>'IDT-1'!F26</f>
        <v>0</v>
      </c>
      <c r="AF26" s="24"/>
      <c r="AG26">
        <f t="shared" si="2"/>
        <v>1259.4436836425677</v>
      </c>
      <c r="AI26" s="34">
        <f>PXIL!J26</f>
        <v>0</v>
      </c>
      <c r="AJ26" s="34">
        <f>PXIL!P26</f>
        <v>0</v>
      </c>
      <c r="AK26" s="34">
        <f>RTM_IEX!J26</f>
        <v>101.87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12.02364199268224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69.60689864112274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955.27930925143187</v>
      </c>
      <c r="P27" s="36">
        <v>35.979999999999997</v>
      </c>
      <c r="Q27" s="36">
        <v>22.825912264995527</v>
      </c>
      <c r="R27" s="38">
        <v>2.4825435897435897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369.14908000000008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-477</v>
      </c>
      <c r="AA27" s="75">
        <f>STOA!J27</f>
        <v>158.03</v>
      </c>
      <c r="AB27" s="75">
        <f>-STOA!P27</f>
        <v>0</v>
      </c>
      <c r="AC27">
        <f t="shared" si="0"/>
        <v>19.637497902598955</v>
      </c>
      <c r="AD27">
        <f t="shared" si="1"/>
        <v>1253.6614878373771</v>
      </c>
      <c r="AE27">
        <f>'IDT-1'!F27</f>
        <v>0</v>
      </c>
      <c r="AF27" s="24"/>
      <c r="AG27">
        <f t="shared" si="2"/>
        <v>1253.6614878373771</v>
      </c>
      <c r="AI27" s="34">
        <f>PXIL!J27</f>
        <v>0</v>
      </c>
      <c r="AJ27" s="34">
        <f>PXIL!P27</f>
        <v>0</v>
      </c>
      <c r="AK27" s="34">
        <f>RTM_IEX!J27</f>
        <v>87.32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12.02364199268224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69.60689864112274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942.8146645673728</v>
      </c>
      <c r="P28" s="36">
        <v>37.68</v>
      </c>
      <c r="Q28" s="36">
        <v>22.825912264995527</v>
      </c>
      <c r="R28" s="38">
        <v>4.6500000000000004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371.98342000000008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-478</v>
      </c>
      <c r="AA28" s="75">
        <f>STOA!J28</f>
        <v>158.03</v>
      </c>
      <c r="AB28" s="75">
        <f>-STOA!P28</f>
        <v>0</v>
      </c>
      <c r="AC28">
        <f t="shared" si="0"/>
        <v>19.507838965311691</v>
      </c>
      <c r="AD28">
        <f t="shared" si="1"/>
        <v>1237.0482985008616</v>
      </c>
      <c r="AE28">
        <f>'IDT-1'!F28</f>
        <v>0</v>
      </c>
      <c r="AF28" s="24"/>
      <c r="AG28">
        <f t="shared" si="2"/>
        <v>1237.0482985008616</v>
      </c>
      <c r="AI28" s="34">
        <f>PXIL!J28</f>
        <v>0</v>
      </c>
      <c r="AJ28" s="34">
        <f>PXIL!P28</f>
        <v>0</v>
      </c>
      <c r="AK28" s="34">
        <f>RTM_IEX!J28</f>
        <v>75.33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12.02364199268224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69.60689864112274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939.28798756737285</v>
      </c>
      <c r="P29" s="36">
        <v>37.68</v>
      </c>
      <c r="Q29" s="36">
        <v>22.825912264995527</v>
      </c>
      <c r="R29" s="38">
        <v>7.68</v>
      </c>
      <c r="S29" s="38">
        <v>0</v>
      </c>
      <c r="T29" s="37">
        <f>SUMPRODUCT(LTA!J29:AN29,LTA!J$101:AN$101,LTA!J$105:AN$105)</f>
        <v>5.19</v>
      </c>
      <c r="U29" s="37">
        <f>SUMPRODUCT(LTA!J29:AN29,LTA!J$102:AN$102,LTA!J$105:AN$105)</f>
        <v>375.55684000000002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-476</v>
      </c>
      <c r="AA29" s="75">
        <f>STOA!J29</f>
        <v>158.03</v>
      </c>
      <c r="AB29" s="75">
        <f>-STOA!P29</f>
        <v>0</v>
      </c>
      <c r="AC29">
        <f t="shared" si="0"/>
        <v>19.799374048667303</v>
      </c>
      <c r="AD29">
        <f t="shared" si="1"/>
        <v>1273.9035064175064</v>
      </c>
      <c r="AE29">
        <f>'IDT-1'!F29</f>
        <v>0</v>
      </c>
      <c r="AF29" s="24"/>
      <c r="AG29">
        <f t="shared" si="2"/>
        <v>1273.9035064175064</v>
      </c>
      <c r="AI29" s="34">
        <f>PXIL!J29</f>
        <v>0</v>
      </c>
      <c r="AJ29" s="34">
        <f>PXIL!P29</f>
        <v>0</v>
      </c>
      <c r="AK29" s="34">
        <f>RTM_IEX!J29</f>
        <v>105.22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12.02364199268224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69.60689864112274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937.76891619864273</v>
      </c>
      <c r="P30" s="36">
        <v>37.68</v>
      </c>
      <c r="Q30" s="36">
        <v>22.825912264995527</v>
      </c>
      <c r="R30" s="38">
        <v>13.81</v>
      </c>
      <c r="S30" s="38">
        <v>0</v>
      </c>
      <c r="T30" s="37">
        <f>SUMPRODUCT(LTA!J30:AN30,LTA!J$101:AN$101,LTA!J$105:AN$105)</f>
        <v>9.61</v>
      </c>
      <c r="U30" s="37">
        <f>SUMPRODUCT(LTA!J30:AN30,LTA!J$102:AN$102,LTA!J$105:AN$105)</f>
        <v>379.09012000000001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-473</v>
      </c>
      <c r="AA30" s="75">
        <f>STOA!J30</f>
        <v>158.03</v>
      </c>
      <c r="AB30" s="75">
        <f>-STOA!P30</f>
        <v>0</v>
      </c>
      <c r="AC30">
        <f t="shared" si="0"/>
        <v>19.752712702055888</v>
      </c>
      <c r="AD30">
        <f t="shared" si="1"/>
        <v>1274.6743763953871</v>
      </c>
      <c r="AE30">
        <f>'IDT-1'!F30</f>
        <v>0</v>
      </c>
      <c r="AF30" s="24"/>
      <c r="AG30">
        <f t="shared" si="2"/>
        <v>1274.6743763953871</v>
      </c>
      <c r="AI30" s="34">
        <f>PXIL!J30</f>
        <v>0</v>
      </c>
      <c r="AJ30" s="34">
        <f>PXIL!P30</f>
        <v>0</v>
      </c>
      <c r="AK30" s="34">
        <f>RTM_IEX!J30</f>
        <v>90.38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12.024326672458731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69.60689864112274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934.75703108190555</v>
      </c>
      <c r="P31" s="36">
        <v>37.68</v>
      </c>
      <c r="Q31" s="36">
        <v>22.825912264995527</v>
      </c>
      <c r="R31" s="38">
        <v>18.699999999999996</v>
      </c>
      <c r="S31" s="38">
        <v>0</v>
      </c>
      <c r="T31" s="37">
        <f>SUMPRODUCT(LTA!J31:AN31,LTA!J$101:AN$101,LTA!J$105:AN$105)</f>
        <v>13.25</v>
      </c>
      <c r="U31" s="37">
        <f>SUMPRODUCT(LTA!J31:AN31,LTA!J$102:AN$102,LTA!J$105:AN$105)</f>
        <v>383.42754000000008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-489</v>
      </c>
      <c r="AA31" s="75">
        <f>STOA!J31</f>
        <v>157.85000000000002</v>
      </c>
      <c r="AB31" s="75">
        <f>-STOA!P31</f>
        <v>0</v>
      </c>
      <c r="AC31">
        <f t="shared" si="0"/>
        <v>20.566521474565761</v>
      </c>
      <c r="AD31">
        <f t="shared" si="1"/>
        <v>1334.1967871859172</v>
      </c>
      <c r="AE31">
        <f>'IDT-1'!F31</f>
        <v>0</v>
      </c>
      <c r="AF31" s="24"/>
      <c r="AG31">
        <f t="shared" si="2"/>
        <v>1334.1967871859172</v>
      </c>
      <c r="AI31" s="34">
        <f>PXIL!J31</f>
        <v>0</v>
      </c>
      <c r="AJ31" s="34">
        <f>PXIL!P31</f>
        <v>0</v>
      </c>
      <c r="AK31" s="34">
        <f>RTM_IEX!J31</f>
        <v>157.04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12.024326672458731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69.60689864112274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934.75703108190555</v>
      </c>
      <c r="P32" s="36">
        <v>37.68</v>
      </c>
      <c r="Q32" s="36">
        <v>22.825912264995527</v>
      </c>
      <c r="R32" s="38">
        <v>19.199999999999996</v>
      </c>
      <c r="S32" s="38">
        <v>0</v>
      </c>
      <c r="T32" s="37">
        <f>SUMPRODUCT(LTA!J32:AN32,LTA!J$101:AN$101,LTA!J$105:AN$105)</f>
        <v>19.02</v>
      </c>
      <c r="U32" s="37">
        <f>SUMPRODUCT(LTA!J32:AN32,LTA!J$102:AN$102,LTA!J$105:AN$105)</f>
        <v>388.64210000000008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-497</v>
      </c>
      <c r="AA32" s="75">
        <f>STOA!J32</f>
        <v>157.85000000000002</v>
      </c>
      <c r="AB32" s="75">
        <f>-STOA!P32</f>
        <v>0</v>
      </c>
      <c r="AC32">
        <f t="shared" si="0"/>
        <v>20.808042622743322</v>
      </c>
      <c r="AD32">
        <f t="shared" si="1"/>
        <v>1345.3298260377394</v>
      </c>
      <c r="AE32">
        <f>'IDT-1'!F32</f>
        <v>0</v>
      </c>
      <c r="AF32" s="24"/>
      <c r="AG32">
        <f t="shared" si="2"/>
        <v>1345.3298260377394</v>
      </c>
      <c r="AI32" s="34">
        <f>PXIL!J32</f>
        <v>0</v>
      </c>
      <c r="AJ32" s="34">
        <f>PXIL!P32</f>
        <v>0</v>
      </c>
      <c r="AK32" s="34">
        <f>RTM_IEX!J32</f>
        <v>164.93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12.024326672458731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69.60689864112274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945.09872694469641</v>
      </c>
      <c r="P33" s="36">
        <v>37.68</v>
      </c>
      <c r="Q33" s="36">
        <v>22.825912264995527</v>
      </c>
      <c r="R33" s="38">
        <v>20.7</v>
      </c>
      <c r="S33" s="38">
        <v>0</v>
      </c>
      <c r="T33" s="37">
        <f>SUMPRODUCT(LTA!J33:AN33,LTA!J$101:AN$101,LTA!J$105:AN$105)</f>
        <v>26.009999999999998</v>
      </c>
      <c r="U33" s="37">
        <f>SUMPRODUCT(LTA!J33:AN33,LTA!J$102:AN$102,LTA!J$105:AN$105)</f>
        <v>393.80522000000008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-515</v>
      </c>
      <c r="AA33" s="75">
        <f>STOA!J33</f>
        <v>157.85000000000002</v>
      </c>
      <c r="AB33" s="75">
        <f>-STOA!P33</f>
        <v>0</v>
      </c>
      <c r="AC33">
        <f t="shared" si="0"/>
        <v>20.777723297735399</v>
      </c>
      <c r="AD33">
        <f t="shared" si="1"/>
        <v>1305.7549612255382</v>
      </c>
      <c r="AE33">
        <f>'IDT-1'!F33</f>
        <v>0</v>
      </c>
      <c r="AF33" s="24"/>
      <c r="AG33">
        <f t="shared" si="2"/>
        <v>1305.7549612255382</v>
      </c>
      <c r="AI33" s="34">
        <f>PXIL!J33</f>
        <v>0</v>
      </c>
      <c r="AJ33" s="34">
        <f>PXIL!P33</f>
        <v>0</v>
      </c>
      <c r="AK33" s="34">
        <f>RTM_IEX!J33</f>
        <v>119.33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12.024326672458731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69.60689864112274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945.09872694469641</v>
      </c>
      <c r="P34" s="36">
        <v>37.68</v>
      </c>
      <c r="Q34" s="36">
        <v>22.825912264995527</v>
      </c>
      <c r="R34" s="38">
        <v>21.7</v>
      </c>
      <c r="S34" s="38">
        <v>0</v>
      </c>
      <c r="T34" s="37">
        <f>SUMPRODUCT(LTA!J34:AN34,LTA!J$101:AN$101,LTA!J$105:AN$105)</f>
        <v>32.090000000000003</v>
      </c>
      <c r="U34" s="37">
        <f>SUMPRODUCT(LTA!J34:AN34,LTA!J$102:AN$102,LTA!J$105:AN$105)</f>
        <v>398.78134000000006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-520</v>
      </c>
      <c r="AA34" s="75">
        <f>STOA!J34</f>
        <v>157.85000000000002</v>
      </c>
      <c r="AB34" s="75">
        <f>-STOA!P34</f>
        <v>0</v>
      </c>
      <c r="AC34">
        <f t="shared" si="0"/>
        <v>20.928207791346377</v>
      </c>
      <c r="AD34">
        <f t="shared" si="1"/>
        <v>1312.6605967319274</v>
      </c>
      <c r="AE34">
        <f>'IDT-1'!F34</f>
        <v>0</v>
      </c>
      <c r="AF34" s="24"/>
      <c r="AG34">
        <f t="shared" si="2"/>
        <v>1312.6605967319274</v>
      </c>
      <c r="AI34" s="34">
        <f>PXIL!J34</f>
        <v>0</v>
      </c>
      <c r="AJ34" s="34">
        <f>PXIL!P34</f>
        <v>0</v>
      </c>
      <c r="AK34" s="34">
        <f>RTM_IEX!J34</f>
        <v>119.33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12.024326672458731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69.60689864112274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936.99697322152304</v>
      </c>
      <c r="P35" s="36">
        <v>38.843629906542063</v>
      </c>
      <c r="Q35" s="36">
        <v>22.825912264995527</v>
      </c>
      <c r="R35" s="38">
        <v>21.7</v>
      </c>
      <c r="S35" s="38">
        <v>0</v>
      </c>
      <c r="T35" s="37">
        <f>SUMPRODUCT(LTA!J35:AN35,LTA!J$101:AN$101,LTA!J$105:AN$105)</f>
        <v>37.24</v>
      </c>
      <c r="U35" s="37">
        <f>SUMPRODUCT(LTA!J35:AN35,LTA!J$102:AN$102,LTA!J$105:AN$105)</f>
        <v>403.01291999999995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-514.6</v>
      </c>
      <c r="AA35" s="75">
        <f>STOA!J35</f>
        <v>157.66000000000003</v>
      </c>
      <c r="AB35" s="75">
        <f>-STOA!P35</f>
        <v>0</v>
      </c>
      <c r="AC35">
        <f t="shared" si="0"/>
        <v>20.703680317140165</v>
      </c>
      <c r="AD35">
        <f t="shared" si="1"/>
        <v>1298.218580389502</v>
      </c>
      <c r="AE35">
        <f>'IDT-1'!F35</f>
        <v>0</v>
      </c>
      <c r="AF35" s="24"/>
      <c r="AG35">
        <f t="shared" si="2"/>
        <v>1298.218580389502</v>
      </c>
      <c r="AI35" s="34">
        <f>PXIL!J35</f>
        <v>0</v>
      </c>
      <c r="AJ35" s="34">
        <f>PXIL!P35</f>
        <v>0</v>
      </c>
      <c r="AK35" s="34">
        <f>RTM_IEX!J35</f>
        <v>97.01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12.024326672458731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69.60689864112274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936.99697322152304</v>
      </c>
      <c r="P36" s="36">
        <v>37.680000000000007</v>
      </c>
      <c r="Q36" s="36">
        <v>22.825912264995527</v>
      </c>
      <c r="R36" s="38">
        <v>22.7</v>
      </c>
      <c r="S36" s="38">
        <v>0</v>
      </c>
      <c r="T36" s="37">
        <f>SUMPRODUCT(LTA!J36:AN36,LTA!J$101:AN$101,LTA!J$105:AN$105)</f>
        <v>43.42</v>
      </c>
      <c r="U36" s="37">
        <f>SUMPRODUCT(LTA!J36:AN36,LTA!J$102:AN$102,LTA!J$105:AN$105)</f>
        <v>408.21709999999996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-539</v>
      </c>
      <c r="AA36" s="75">
        <f>STOA!J36</f>
        <v>157.66000000000003</v>
      </c>
      <c r="AB36" s="75">
        <f>-STOA!P36</f>
        <v>0</v>
      </c>
      <c r="AC36">
        <f t="shared" si="0"/>
        <v>21.275303469504159</v>
      </c>
      <c r="AD36">
        <f t="shared" si="1"/>
        <v>1313.5875073305961</v>
      </c>
      <c r="AE36">
        <f>'IDT-1'!F36</f>
        <v>0</v>
      </c>
      <c r="AF36" s="24"/>
      <c r="AG36">
        <f t="shared" si="2"/>
        <v>1313.5875073305961</v>
      </c>
      <c r="AI36" s="34">
        <f>PXIL!J36</f>
        <v>0</v>
      </c>
      <c r="AJ36" s="34">
        <f>PXIL!P36</f>
        <v>0</v>
      </c>
      <c r="AK36" s="34">
        <f>RTM_IEX!J36</f>
        <v>126.13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12.024326672458731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51.16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940.29317511499971</v>
      </c>
      <c r="P37" s="36">
        <v>37.680000000000007</v>
      </c>
      <c r="Q37" s="36">
        <v>22.825912264995527</v>
      </c>
      <c r="R37" s="38">
        <v>22.7</v>
      </c>
      <c r="S37" s="38">
        <v>0</v>
      </c>
      <c r="T37" s="37">
        <f>SUMPRODUCT(LTA!J37:AN37,LTA!J$101:AN$101,LTA!J$105:AN$105)</f>
        <v>48.57</v>
      </c>
      <c r="U37" s="37">
        <f>SUMPRODUCT(LTA!J37:AN37,LTA!J$102:AN$102,LTA!J$105:AN$105)</f>
        <v>412.14699999999999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-466.3</v>
      </c>
      <c r="AA37" s="75">
        <f>STOA!J37</f>
        <v>157.66000000000003</v>
      </c>
      <c r="AB37" s="75">
        <f>-STOA!P37</f>
        <v>0</v>
      </c>
      <c r="AC37">
        <f t="shared" si="0"/>
        <v>19.978744587261275</v>
      </c>
      <c r="AD37">
        <f t="shared" si="1"/>
        <v>1313.5932694651931</v>
      </c>
      <c r="AE37">
        <f>'IDT-1'!F37</f>
        <v>0</v>
      </c>
      <c r="AF37" s="24"/>
      <c r="AG37">
        <f t="shared" si="2"/>
        <v>1313.5932694651931</v>
      </c>
      <c r="AI37" s="34">
        <f>PXIL!J37</f>
        <v>0</v>
      </c>
      <c r="AJ37" s="34">
        <f>PXIL!P37</f>
        <v>0</v>
      </c>
      <c r="AK37" s="34">
        <f>RTM_IEX!J37</f>
        <v>58.21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12.024326672458731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51.16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847.41752191745661</v>
      </c>
      <c r="P38" s="36">
        <v>37.680000000000007</v>
      </c>
      <c r="Q38" s="36">
        <v>22.825912264995527</v>
      </c>
      <c r="R38" s="38">
        <v>22.7</v>
      </c>
      <c r="S38" s="38">
        <v>0</v>
      </c>
      <c r="T38" s="37">
        <f>SUMPRODUCT(LTA!J38:AN38,LTA!J$101:AN$101,LTA!J$105:AN$105)</f>
        <v>54.7</v>
      </c>
      <c r="U38" s="37">
        <f>SUMPRODUCT(LTA!J38:AN38,LTA!J$102:AN$102,LTA!J$105:AN$105)</f>
        <v>416.08184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-189</v>
      </c>
      <c r="AA38" s="75">
        <f>STOA!J38</f>
        <v>157.66000000000003</v>
      </c>
      <c r="AB38" s="75">
        <f>-STOA!P38</f>
        <v>0</v>
      </c>
      <c r="AC38">
        <f t="shared" si="0"/>
        <v>17.208060059048641</v>
      </c>
      <c r="AD38">
        <f t="shared" si="1"/>
        <v>1347.6431407958623</v>
      </c>
      <c r="AE38">
        <f>'IDT-1'!F38</f>
        <v>0</v>
      </c>
      <c r="AF38" s="24"/>
      <c r="AG38">
        <f t="shared" si="2"/>
        <v>1347.6431407958623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11.920069504778452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51.16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771.74874333857792</v>
      </c>
      <c r="P39" s="36">
        <v>37.680000000000007</v>
      </c>
      <c r="Q39" s="36">
        <v>22.825912264995527</v>
      </c>
      <c r="R39" s="38">
        <v>23.2</v>
      </c>
      <c r="S39" s="38">
        <v>0</v>
      </c>
      <c r="T39" s="37">
        <f>SUMPRODUCT(LTA!J39:AN39,LTA!J$101:AN$101,LTA!J$105:AN$105)</f>
        <v>60.76</v>
      </c>
      <c r="U39" s="37">
        <f>SUMPRODUCT(LTA!J39:AN39,LTA!J$102:AN$102,LTA!J$105:AN$105)</f>
        <v>410.96695999999997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-153</v>
      </c>
      <c r="AA39" s="75">
        <f>STOA!J39</f>
        <v>157.47000000000003</v>
      </c>
      <c r="AB39" s="75">
        <f>-STOA!P39</f>
        <v>0</v>
      </c>
      <c r="AC39">
        <f t="shared" si="0"/>
        <v>15.433658332682315</v>
      </c>
      <c r="AD39">
        <f t="shared" si="1"/>
        <v>1400.8996267756697</v>
      </c>
      <c r="AE39">
        <f>'IDT-1'!F39</f>
        <v>0</v>
      </c>
      <c r="AF39" s="24"/>
      <c r="AG39">
        <f t="shared" si="2"/>
        <v>1400.8996267756697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11.920069504778452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51.16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726.38164143778363</v>
      </c>
      <c r="P40" s="36">
        <v>37.680000000000007</v>
      </c>
      <c r="Q40" s="36">
        <v>22.825912264995527</v>
      </c>
      <c r="R40" s="38">
        <v>23.2</v>
      </c>
      <c r="S40" s="38">
        <v>0</v>
      </c>
      <c r="T40" s="37">
        <f>SUMPRODUCT(LTA!J40:AN40,LTA!J$101:AN$101,LTA!J$105:AN$105)</f>
        <v>67.760000000000005</v>
      </c>
      <c r="U40" s="37">
        <f>SUMPRODUCT(LTA!J40:AN40,LTA!J$102:AN$102,LTA!J$105:AN$105)</f>
        <v>414.92075999999997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-90</v>
      </c>
      <c r="AA40" s="75">
        <f>STOA!J40</f>
        <v>157.47000000000003</v>
      </c>
      <c r="AB40" s="75">
        <f>-STOA!P40</f>
        <v>0</v>
      </c>
      <c r="AC40">
        <f t="shared" si="0"/>
        <v>14.609047329224087</v>
      </c>
      <c r="AD40">
        <f t="shared" si="1"/>
        <v>1464.7109358783337</v>
      </c>
      <c r="AE40">
        <f>'IDT-1'!F40</f>
        <v>0</v>
      </c>
      <c r="AF40" s="24"/>
      <c r="AG40">
        <f t="shared" si="2"/>
        <v>1464.7109358783337</v>
      </c>
      <c r="AI40" s="34">
        <f>PXIL!J40</f>
        <v>0</v>
      </c>
      <c r="AJ40" s="34">
        <f>PXIL!P40</f>
        <v>0</v>
      </c>
      <c r="AK40" s="34">
        <f>RTM_IEX!J40</f>
        <v>19.399999999999999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11.920069504778452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51.16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721.37258340512653</v>
      </c>
      <c r="P41" s="36">
        <v>37.680000000000007</v>
      </c>
      <c r="Q41" s="36">
        <v>22.825912264995527</v>
      </c>
      <c r="R41" s="38">
        <v>23.2</v>
      </c>
      <c r="S41" s="38">
        <v>0</v>
      </c>
      <c r="T41" s="37">
        <f>SUMPRODUCT(LTA!J41:AN41,LTA!J$101:AN$101,LTA!J$105:AN$105)</f>
        <v>66.650000000000006</v>
      </c>
      <c r="U41" s="37">
        <f>SUMPRODUCT(LTA!J41:AN41,LTA!J$102:AN$102,LTA!J$105:AN$105)</f>
        <v>418.97924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-46</v>
      </c>
      <c r="AA41" s="75">
        <f>STOA!J41</f>
        <v>157.47000000000003</v>
      </c>
      <c r="AB41" s="75">
        <f>-STOA!P41</f>
        <v>0</v>
      </c>
      <c r="AC41">
        <f t="shared" si="0"/>
        <v>14.285724631560113</v>
      </c>
      <c r="AD41">
        <f t="shared" si="1"/>
        <v>1516.6836805433406</v>
      </c>
      <c r="AE41">
        <f>'IDT-1'!F41</f>
        <v>0</v>
      </c>
      <c r="AF41" s="24"/>
      <c r="AG41">
        <f t="shared" si="2"/>
        <v>1516.6836805433406</v>
      </c>
      <c r="AI41" s="34">
        <f>PXIL!J41</f>
        <v>0</v>
      </c>
      <c r="AJ41" s="34">
        <f>PXIL!P41</f>
        <v>0</v>
      </c>
      <c r="AK41" s="34">
        <f>RTM_IEX!J41</f>
        <v>29.11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11.920069504778452</v>
      </c>
      <c r="F42">
        <f>GT_Spot!T42</f>
        <v>0</v>
      </c>
      <c r="G42">
        <f>PPCL_NG!T42</f>
        <v>28</v>
      </c>
      <c r="H42">
        <f>PPCL_Spot!T42</f>
        <v>0</v>
      </c>
      <c r="I42">
        <f>Bawana_NG!T42</f>
        <v>51.16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736.16726109362003</v>
      </c>
      <c r="P42" s="36">
        <v>37.680000000000007</v>
      </c>
      <c r="Q42" s="36">
        <v>22.825912264995527</v>
      </c>
      <c r="R42" s="38">
        <v>23.2</v>
      </c>
      <c r="S42" s="38">
        <v>0</v>
      </c>
      <c r="T42" s="37">
        <f>SUMPRODUCT(LTA!J42:AN42,LTA!J$101:AN$101,LTA!J$105:AN$105)</f>
        <v>69.239999999999995</v>
      </c>
      <c r="U42" s="37">
        <f>SUMPRODUCT(LTA!J42:AN42,LTA!J$102:AN$102,LTA!J$105:AN$105)</f>
        <v>422.45785999999993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-7</v>
      </c>
      <c r="AA42" s="75">
        <f>STOA!J42</f>
        <v>157.47000000000003</v>
      </c>
      <c r="AB42" s="75">
        <f>-STOA!P42</f>
        <v>0</v>
      </c>
      <c r="AC42">
        <f t="shared" si="0"/>
        <v>14.025482677853233</v>
      </c>
      <c r="AD42">
        <f t="shared" si="1"/>
        <v>1565.7172201855408</v>
      </c>
      <c r="AE42">
        <f>'IDT-1'!F42</f>
        <v>0</v>
      </c>
      <c r="AF42" s="24"/>
      <c r="AG42">
        <f t="shared" si="2"/>
        <v>1565.7172201855408</v>
      </c>
      <c r="AI42" s="34">
        <f>PXIL!J42</f>
        <v>0</v>
      </c>
      <c r="AJ42" s="34">
        <f>PXIL!P42</f>
        <v>0</v>
      </c>
      <c r="AK42" s="34">
        <f>RTM_IEX!J42</f>
        <v>19.399999999999999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11.920069504778452</v>
      </c>
      <c r="F43">
        <f>GT_Spot!T43</f>
        <v>0</v>
      </c>
      <c r="G43">
        <f>PPCL_NG!T43</f>
        <v>28</v>
      </c>
      <c r="H43">
        <f>PPCL_Spot!T43</f>
        <v>0</v>
      </c>
      <c r="I43">
        <f>Bawana_NG!T43</f>
        <v>55.597301101888263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767.3717361170502</v>
      </c>
      <c r="P43" s="36">
        <v>37.69</v>
      </c>
      <c r="Q43" s="36">
        <v>22.825912264995527</v>
      </c>
      <c r="R43" s="38">
        <v>23.2</v>
      </c>
      <c r="S43" s="38">
        <v>0</v>
      </c>
      <c r="T43" s="37">
        <f>SUMPRODUCT(LTA!J43:AN43,LTA!J$101:AN$101,LTA!J$105:AN$105)</f>
        <v>73.81</v>
      </c>
      <c r="U43" s="37">
        <f>SUMPRODUCT(LTA!J43:AN43,LTA!J$102:AN$102,LTA!J$105:AN$105)</f>
        <v>425.00754000000001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157.47000000000003</v>
      </c>
      <c r="AB43" s="75">
        <f>-STOA!P43</f>
        <v>0</v>
      </c>
      <c r="AC43">
        <f t="shared" si="0"/>
        <v>14.169004599100672</v>
      </c>
      <c r="AD43">
        <f t="shared" si="1"/>
        <v>1595.9451543896121</v>
      </c>
      <c r="AE43">
        <f>'IDT-1'!F43</f>
        <v>0</v>
      </c>
      <c r="AF43" s="24"/>
      <c r="AG43">
        <f t="shared" si="2"/>
        <v>1595.9451543896121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11.920069504778452</v>
      </c>
      <c r="F44">
        <f>GT_Spot!T44</f>
        <v>0</v>
      </c>
      <c r="G44">
        <f>PPCL_NG!T44</f>
        <v>28</v>
      </c>
      <c r="H44">
        <f>PPCL_Spot!T44</f>
        <v>0</v>
      </c>
      <c r="I44">
        <f>Bawana_NG!T44</f>
        <v>55.597301101888263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793.10148319103916</v>
      </c>
      <c r="P44" s="36">
        <v>37.687105222734253</v>
      </c>
      <c r="Q44" s="36">
        <v>22.825912264995527</v>
      </c>
      <c r="R44" s="38">
        <v>23.2</v>
      </c>
      <c r="S44" s="38">
        <v>0</v>
      </c>
      <c r="T44" s="37">
        <f>SUMPRODUCT(LTA!J44:AN44,LTA!J$101:AN$101,LTA!J$105:AN$105)</f>
        <v>79.39</v>
      </c>
      <c r="U44" s="37">
        <f>SUMPRODUCT(LTA!J44:AN44,LTA!J$102:AN$102,LTA!J$105:AN$105)</f>
        <v>438.04020000000003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157.47000000000003</v>
      </c>
      <c r="AB44" s="75">
        <f>-STOA!P44</f>
        <v>0</v>
      </c>
      <c r="AC44">
        <f t="shared" si="0"/>
        <v>14.559192307311836</v>
      </c>
      <c r="AD44">
        <f t="shared" si="1"/>
        <v>1639.894478978124</v>
      </c>
      <c r="AE44">
        <f>'IDT-1'!F44</f>
        <v>0</v>
      </c>
      <c r="AF44" s="24"/>
      <c r="AG44">
        <f t="shared" si="2"/>
        <v>1639.894478978124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11.920069504778452</v>
      </c>
      <c r="F45">
        <f>GT_Spot!T45</f>
        <v>0</v>
      </c>
      <c r="G45">
        <f>PPCL_NG!T45</f>
        <v>28</v>
      </c>
      <c r="H45">
        <f>PPCL_Spot!T45</f>
        <v>0</v>
      </c>
      <c r="I45">
        <f>Bawana_NG!T45</f>
        <v>55.597301101888263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806.22872201021403</v>
      </c>
      <c r="P45" s="36">
        <v>37.687105222734253</v>
      </c>
      <c r="Q45" s="36">
        <v>22.825912264995527</v>
      </c>
      <c r="R45" s="38">
        <v>23.2</v>
      </c>
      <c r="S45" s="38">
        <v>0</v>
      </c>
      <c r="T45" s="37">
        <f>SUMPRODUCT(LTA!J45:AN45,LTA!J$101:AN$101,LTA!J$105:AN$105)</f>
        <v>85.09</v>
      </c>
      <c r="U45" s="37">
        <f>SUMPRODUCT(LTA!J45:AN45,LTA!J$102:AN$102,LTA!J$105:AN$105)</f>
        <v>463.89758000000006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157.47000000000003</v>
      </c>
      <c r="AB45" s="75">
        <f>-STOA!P45</f>
        <v>0</v>
      </c>
      <c r="AC45">
        <f t="shared" si="0"/>
        <v>14.952416952920574</v>
      </c>
      <c r="AD45">
        <f t="shared" si="1"/>
        <v>1684.18587315169</v>
      </c>
      <c r="AE45">
        <f>'IDT-1'!F45</f>
        <v>0</v>
      </c>
      <c r="AF45" s="24"/>
      <c r="AG45">
        <f t="shared" si="2"/>
        <v>1684.18587315169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11.920069504778452</v>
      </c>
      <c r="F46">
        <f>GT_Spot!T46</f>
        <v>0</v>
      </c>
      <c r="G46">
        <f>PPCL_NG!T46</f>
        <v>28</v>
      </c>
      <c r="H46">
        <f>PPCL_Spot!T46</f>
        <v>0</v>
      </c>
      <c r="I46">
        <f>Bawana_NG!T46</f>
        <v>54.36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820.6654735533715</v>
      </c>
      <c r="P46" s="36">
        <v>37.69</v>
      </c>
      <c r="Q46" s="36">
        <v>22.825912264995527</v>
      </c>
      <c r="R46" s="38">
        <v>24.2</v>
      </c>
      <c r="S46" s="38">
        <v>0</v>
      </c>
      <c r="T46" s="37">
        <f>SUMPRODUCT(LTA!J46:AN46,LTA!J$101:AN$101,LTA!J$105:AN$105)</f>
        <v>87.61</v>
      </c>
      <c r="U46" s="37">
        <f>SUMPRODUCT(LTA!J46:AN46,LTA!J$102:AN$102,LTA!J$105:AN$105)</f>
        <v>467.19828000000001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157.47000000000003</v>
      </c>
      <c r="AB46" s="75">
        <f>-STOA!P46</f>
        <v>0</v>
      </c>
      <c r="AC46">
        <f t="shared" si="0"/>
        <v>15.128619750843681</v>
      </c>
      <c r="AD46">
        <f t="shared" si="1"/>
        <v>1704.0327155723019</v>
      </c>
      <c r="AE46">
        <f>'IDT-1'!F46</f>
        <v>0</v>
      </c>
      <c r="AF46" s="24"/>
      <c r="AG46">
        <f t="shared" si="2"/>
        <v>1704.0327155723019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11.920069504778452</v>
      </c>
      <c r="F47">
        <f>GT_Spot!T47</f>
        <v>0</v>
      </c>
      <c r="G47">
        <f>PPCL_NG!T47</f>
        <v>28</v>
      </c>
      <c r="H47">
        <f>PPCL_Spot!T47</f>
        <v>0</v>
      </c>
      <c r="I47">
        <f>Bawana_NG!T47</f>
        <v>56.25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840.98007024064509</v>
      </c>
      <c r="P47" s="36">
        <v>37.69</v>
      </c>
      <c r="Q47" s="36">
        <v>22.825912264995527</v>
      </c>
      <c r="R47" s="38">
        <v>24.2</v>
      </c>
      <c r="S47" s="38">
        <v>0</v>
      </c>
      <c r="T47" s="37">
        <f>SUMPRODUCT(LTA!J47:AN47,LTA!J$101:AN$101,LTA!J$105:AN$105)</f>
        <v>94.94</v>
      </c>
      <c r="U47" s="37">
        <f>SUMPRODUCT(LTA!J47:AN47,LTA!J$102:AN$102,LTA!J$105:AN$105)</f>
        <v>468.83071999999999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157.56</v>
      </c>
      <c r="AB47" s="75">
        <f>-STOA!P47</f>
        <v>0</v>
      </c>
      <c r="AC47">
        <f t="shared" si="0"/>
        <v>15.670025499357546</v>
      </c>
      <c r="AD47">
        <f t="shared" si="1"/>
        <v>1704.7483465110613</v>
      </c>
      <c r="AE47">
        <f>'IDT-1'!F47</f>
        <v>0</v>
      </c>
      <c r="AF47" s="24"/>
      <c r="AG47">
        <f t="shared" si="2"/>
        <v>1704.7483465110613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11.920069504778452</v>
      </c>
      <c r="F48">
        <f>GT_Spot!T48</f>
        <v>0</v>
      </c>
      <c r="G48">
        <f>PPCL_NG!T48</f>
        <v>28</v>
      </c>
      <c r="H48">
        <f>PPCL_Spot!T48</f>
        <v>0</v>
      </c>
      <c r="I48">
        <f>Bawana_NG!T48</f>
        <v>56.25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849.93524901795479</v>
      </c>
      <c r="P48" s="36">
        <v>37.69</v>
      </c>
      <c r="Q48" s="36">
        <v>22.825912264995527</v>
      </c>
      <c r="R48" s="38">
        <v>24.2</v>
      </c>
      <c r="S48" s="38">
        <v>0</v>
      </c>
      <c r="T48" s="37">
        <f>SUMPRODUCT(LTA!J48:AN48,LTA!J$101:AN$101,LTA!J$105:AN$105)</f>
        <v>95.22</v>
      </c>
      <c r="U48" s="37">
        <f>SUMPRODUCT(LTA!J48:AN48,LTA!J$102:AN$102,LTA!J$105:AN$105)</f>
        <v>468.96241999999995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157.56</v>
      </c>
      <c r="AB48" s="75">
        <f>-STOA!P48</f>
        <v>0</v>
      </c>
      <c r="AC48">
        <f t="shared" si="0"/>
        <v>15.752454032597873</v>
      </c>
      <c r="AD48">
        <f t="shared" si="1"/>
        <v>1714.0327967551309</v>
      </c>
      <c r="AE48">
        <f>'IDT-1'!F48</f>
        <v>0</v>
      </c>
      <c r="AF48" s="24"/>
      <c r="AG48">
        <f t="shared" si="2"/>
        <v>1714.0327967551309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11.920069504778452</v>
      </c>
      <c r="F49">
        <f>GT_Spot!T49</f>
        <v>0</v>
      </c>
      <c r="G49">
        <f>PPCL_NG!T49</f>
        <v>28</v>
      </c>
      <c r="H49">
        <f>PPCL_Spot!T49</f>
        <v>0</v>
      </c>
      <c r="I49">
        <f>Bawana_NG!T49</f>
        <v>56.25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858.52245346029281</v>
      </c>
      <c r="P49" s="36">
        <v>0</v>
      </c>
      <c r="Q49" s="36">
        <v>22.825912264995527</v>
      </c>
      <c r="R49" s="38">
        <v>24.2</v>
      </c>
      <c r="S49" s="38">
        <v>0</v>
      </c>
      <c r="T49" s="37">
        <f>SUMPRODUCT(LTA!J49:AN49,LTA!J$101:AN$101,LTA!J$105:AN$105)</f>
        <v>95.289999999999992</v>
      </c>
      <c r="U49" s="37">
        <f>SUMPRODUCT(LTA!J49:AN49,LTA!J$102:AN$102,LTA!J$105:AN$105)</f>
        <v>469.45955999999995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157.56</v>
      </c>
      <c r="AB49" s="75">
        <f>-STOA!P49</f>
        <v>0</v>
      </c>
      <c r="AC49">
        <f t="shared" si="0"/>
        <v>15.619116438024587</v>
      </c>
      <c r="AD49">
        <f t="shared" si="1"/>
        <v>1759.2804787920422</v>
      </c>
      <c r="AE49">
        <f>'IDT-1'!F49</f>
        <v>0</v>
      </c>
      <c r="AF49" s="24"/>
      <c r="AG49">
        <f t="shared" si="2"/>
        <v>1759.2804787920422</v>
      </c>
      <c r="AI49" s="34">
        <f>PXIL!J49</f>
        <v>0</v>
      </c>
      <c r="AJ49" s="34">
        <f>PXIL!P49</f>
        <v>0</v>
      </c>
      <c r="AK49" s="34">
        <f>RTM_IEX!J49</f>
        <v>43.65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11.920069504778452</v>
      </c>
      <c r="F50">
        <f>GT_Spot!T50</f>
        <v>0</v>
      </c>
      <c r="G50">
        <f>PPCL_NG!T50</f>
        <v>28</v>
      </c>
      <c r="H50">
        <f>PPCL_Spot!T50</f>
        <v>0</v>
      </c>
      <c r="I50">
        <f>Bawana_NG!T50</f>
        <v>56.25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866.9436343051417</v>
      </c>
      <c r="P50" s="36">
        <v>0</v>
      </c>
      <c r="Q50" s="36">
        <v>22.825912264995527</v>
      </c>
      <c r="R50" s="38">
        <v>24.2</v>
      </c>
      <c r="S50" s="38">
        <v>0</v>
      </c>
      <c r="T50" s="37">
        <f>SUMPRODUCT(LTA!J50:AN50,LTA!J$101:AN$101,LTA!J$105:AN$105)</f>
        <v>95.41</v>
      </c>
      <c r="U50" s="37">
        <f>SUMPRODUCT(LTA!J50:AN50,LTA!J$102:AN$102,LTA!J$105:AN$105)</f>
        <v>471.15679999999998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157.56</v>
      </c>
      <c r="AB50" s="75">
        <f>-STOA!P50</f>
        <v>0</v>
      </c>
      <c r="AC50">
        <f t="shared" si="0"/>
        <v>15.666622541459258</v>
      </c>
      <c r="AD50">
        <f t="shared" si="1"/>
        <v>1764.6313935334563</v>
      </c>
      <c r="AE50">
        <f>'IDT-1'!F50</f>
        <v>0</v>
      </c>
      <c r="AF50" s="24"/>
      <c r="AG50">
        <f t="shared" si="2"/>
        <v>1764.6313935334563</v>
      </c>
      <c r="AI50" s="34">
        <f>PXIL!J50</f>
        <v>0</v>
      </c>
      <c r="AJ50" s="34">
        <f>PXIL!P50</f>
        <v>0</v>
      </c>
      <c r="AK50" s="34">
        <f>RTM_IEX!J50</f>
        <v>38.81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11.920069504778452</v>
      </c>
      <c r="F51">
        <f>GT_Spot!T51</f>
        <v>0</v>
      </c>
      <c r="G51">
        <f>PPCL_NG!T51</f>
        <v>27.811931384123898</v>
      </c>
      <c r="H51">
        <f>PPCL_Spot!T51</f>
        <v>0</v>
      </c>
      <c r="I51">
        <f>Bawana_NG!T51</f>
        <v>56.25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859.15258222606133</v>
      </c>
      <c r="P51" s="36">
        <v>0</v>
      </c>
      <c r="Q51" s="36">
        <v>22.650000000000002</v>
      </c>
      <c r="R51" s="38">
        <v>24.2</v>
      </c>
      <c r="S51" s="38">
        <v>0</v>
      </c>
      <c r="T51" s="37">
        <f>SUMPRODUCT(LTA!J51:AN51,LTA!J$101:AN$101,LTA!J$105:AN$105)</f>
        <v>95.43</v>
      </c>
      <c r="U51" s="37">
        <f>SUMPRODUCT(LTA!J51:AN51,LTA!J$102:AN$102,LTA!J$105:AN$105)</f>
        <v>486.68847999999997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157.66000000000003</v>
      </c>
      <c r="AB51" s="75">
        <f>-STOA!P51</f>
        <v>0</v>
      </c>
      <c r="AC51">
        <f t="shared" si="0"/>
        <v>15.391065035411682</v>
      </c>
      <c r="AD51">
        <f t="shared" si="1"/>
        <v>1733.5935980795521</v>
      </c>
      <c r="AE51">
        <f>'IDT-1'!F51</f>
        <v>0</v>
      </c>
      <c r="AF51" s="24"/>
      <c r="AG51">
        <f t="shared" si="2"/>
        <v>1733.5935980795521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11.915155241315707</v>
      </c>
      <c r="F52">
        <f>GT_Spot!T52</f>
        <v>0</v>
      </c>
      <c r="G52">
        <f>PPCL_NG!T52</f>
        <v>27.811931384123898</v>
      </c>
      <c r="H52">
        <f>PPCL_Spot!T52</f>
        <v>0</v>
      </c>
      <c r="I52">
        <f>Bawana_NG!T52</f>
        <v>56.25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875.37795581561591</v>
      </c>
      <c r="P52" s="36">
        <v>0</v>
      </c>
      <c r="Q52" s="36">
        <v>22.650000000000002</v>
      </c>
      <c r="R52" s="38">
        <v>24.2</v>
      </c>
      <c r="S52" s="38">
        <v>0</v>
      </c>
      <c r="T52" s="37">
        <f>SUMPRODUCT(LTA!J52:AN52,LTA!J$101:AN$101,LTA!J$105:AN$105)</f>
        <v>95.43</v>
      </c>
      <c r="U52" s="37">
        <f>SUMPRODUCT(LTA!J52:AN52,LTA!J$102:AN$102,LTA!J$105:AN$105)</f>
        <v>486.47471999999993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157.66000000000003</v>
      </c>
      <c r="AB52" s="75">
        <f>-STOA!P52</f>
        <v>0</v>
      </c>
      <c r="AC52">
        <f t="shared" si="0"/>
        <v>15.531923989481291</v>
      </c>
      <c r="AD52">
        <f t="shared" si="1"/>
        <v>1749.4594384515742</v>
      </c>
      <c r="AE52">
        <f>'IDT-1'!F52</f>
        <v>0</v>
      </c>
      <c r="AF52" s="24"/>
      <c r="AG52">
        <f t="shared" si="2"/>
        <v>1749.4594384515742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11.915155241315707</v>
      </c>
      <c r="F53">
        <f>GT_Spot!T53</f>
        <v>0</v>
      </c>
      <c r="G53">
        <f>PPCL_NG!T53</f>
        <v>27.811931384123898</v>
      </c>
      <c r="H53">
        <f>PPCL_Spot!T53</f>
        <v>0</v>
      </c>
      <c r="I53">
        <f>Bawana_NG!T53</f>
        <v>56.25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876.16729920647651</v>
      </c>
      <c r="P53" s="36">
        <v>0</v>
      </c>
      <c r="Q53" s="36">
        <v>22.650000000000002</v>
      </c>
      <c r="R53" s="38">
        <v>24.2</v>
      </c>
      <c r="S53" s="38">
        <v>0</v>
      </c>
      <c r="T53" s="37">
        <f>SUMPRODUCT(LTA!J53:AN53,LTA!J$101:AN$101,LTA!J$105:AN$105)</f>
        <v>95.43</v>
      </c>
      <c r="U53" s="37">
        <f>SUMPRODUCT(LTA!J53:AN53,LTA!J$102:AN$102,LTA!J$105:AN$105)</f>
        <v>485.20852000000002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157.66000000000003</v>
      </c>
      <c r="AB53" s="75">
        <f>-STOA!P53</f>
        <v>0</v>
      </c>
      <c r="AC53">
        <f t="shared" si="0"/>
        <v>15.794071476986723</v>
      </c>
      <c r="AD53">
        <f t="shared" si="1"/>
        <v>1718.7204343549292</v>
      </c>
      <c r="AE53">
        <f>'IDT-1'!F53</f>
        <v>0</v>
      </c>
      <c r="AF53" s="24"/>
      <c r="AG53">
        <f t="shared" si="2"/>
        <v>1718.7204343549292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11.915155241315707</v>
      </c>
      <c r="F54">
        <f>GT_Spot!T54</f>
        <v>0</v>
      </c>
      <c r="G54">
        <f>PPCL_NG!T54</f>
        <v>27.811931384123898</v>
      </c>
      <c r="H54">
        <f>PPCL_Spot!T54</f>
        <v>0</v>
      </c>
      <c r="I54">
        <f>Bawana_NG!T54</f>
        <v>56.25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872.94627565305655</v>
      </c>
      <c r="P54" s="36">
        <v>0</v>
      </c>
      <c r="Q54" s="36">
        <v>22.650000000000002</v>
      </c>
      <c r="R54" s="38">
        <v>24.2</v>
      </c>
      <c r="S54" s="38">
        <v>0</v>
      </c>
      <c r="T54" s="37">
        <f>SUMPRODUCT(LTA!J54:AN54,LTA!J$101:AN$101,LTA!J$105:AN$105)</f>
        <v>95.4</v>
      </c>
      <c r="U54" s="37">
        <f>SUMPRODUCT(LTA!J54:AN54,LTA!J$102:AN$102,LTA!J$105:AN$105)</f>
        <v>484.11763999999994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157.66000000000003</v>
      </c>
      <c r="AB54" s="75">
        <f>-STOA!P54</f>
        <v>0</v>
      </c>
      <c r="AC54">
        <f t="shared" si="0"/>
        <v>15.755862725716629</v>
      </c>
      <c r="AD54">
        <f t="shared" si="1"/>
        <v>1714.4167395527795</v>
      </c>
      <c r="AE54">
        <f>'IDT-1'!F54</f>
        <v>0</v>
      </c>
      <c r="AF54" s="24"/>
      <c r="AG54">
        <f t="shared" si="2"/>
        <v>1714.4167395527795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11.915155241315707</v>
      </c>
      <c r="F55">
        <f>GT_Spot!T55</f>
        <v>0</v>
      </c>
      <c r="G55">
        <f>PPCL_NG!T55</f>
        <v>27.811931384123898</v>
      </c>
      <c r="H55">
        <f>PPCL_Spot!T55</f>
        <v>0</v>
      </c>
      <c r="I55">
        <f>Bawana_NG!T55</f>
        <v>56.25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776.01536903163731</v>
      </c>
      <c r="P55" s="36">
        <v>0</v>
      </c>
      <c r="Q55" s="36">
        <v>22.8269314516129</v>
      </c>
      <c r="R55" s="38">
        <v>24.2</v>
      </c>
      <c r="S55" s="38">
        <v>0</v>
      </c>
      <c r="T55" s="37">
        <f>SUMPRODUCT(LTA!J55:AN55,LTA!J$101:AN$101,LTA!J$105:AN$105)</f>
        <v>95.41</v>
      </c>
      <c r="U55" s="37">
        <f>SUMPRODUCT(LTA!J55:AN55,LTA!J$102:AN$102,LTA!J$105:AN$105)</f>
        <v>482.11835999999994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157.75</v>
      </c>
      <c r="AB55" s="75">
        <f>-STOA!P55</f>
        <v>0</v>
      </c>
      <c r="AC55">
        <f t="shared" si="0"/>
        <v>14.976495355444284</v>
      </c>
      <c r="AD55">
        <f t="shared" si="1"/>
        <v>1606.5428517532455</v>
      </c>
      <c r="AE55">
        <f>'IDT-1'!F55</f>
        <v>0</v>
      </c>
      <c r="AF55" s="24"/>
      <c r="AG55">
        <f t="shared" si="2"/>
        <v>1606.5428517532455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11.915155241315707</v>
      </c>
      <c r="F56">
        <f>GT_Spot!T56</f>
        <v>0</v>
      </c>
      <c r="G56">
        <f>PPCL_NG!T56</f>
        <v>27.811931384123898</v>
      </c>
      <c r="H56">
        <f>PPCL_Spot!T56</f>
        <v>0</v>
      </c>
      <c r="I56">
        <f>Bawana_NG!T56</f>
        <v>56.25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763.39386368146052</v>
      </c>
      <c r="P56" s="36">
        <v>0</v>
      </c>
      <c r="Q56" s="36">
        <v>22.8269314516129</v>
      </c>
      <c r="R56" s="38">
        <v>24.2</v>
      </c>
      <c r="S56" s="38">
        <v>0</v>
      </c>
      <c r="T56" s="37">
        <f>SUMPRODUCT(LTA!J56:AN56,LTA!J$101:AN$101,LTA!J$105:AN$105)</f>
        <v>97.56</v>
      </c>
      <c r="U56" s="37">
        <f>SUMPRODUCT(LTA!J56:AN56,LTA!J$102:AN$102,LTA!J$105:AN$105)</f>
        <v>477.30679999999995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157.75</v>
      </c>
      <c r="AB56" s="75">
        <f>-STOA!P56</f>
        <v>0</v>
      </c>
      <c r="AC56">
        <f t="shared" si="0"/>
        <v>14.842004380362729</v>
      </c>
      <c r="AD56">
        <f t="shared" si="1"/>
        <v>1591.3942773781503</v>
      </c>
      <c r="AE56">
        <f>'IDT-1'!F56</f>
        <v>0</v>
      </c>
      <c r="AF56" s="24"/>
      <c r="AG56">
        <f t="shared" si="2"/>
        <v>1591.3942773781503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11.915155241315707</v>
      </c>
      <c r="F57">
        <f>GT_Spot!T57</f>
        <v>0</v>
      </c>
      <c r="G57">
        <f>PPCL_NG!T57</f>
        <v>27.421931121909992</v>
      </c>
      <c r="H57">
        <f>PPCL_Spot!T57</f>
        <v>0</v>
      </c>
      <c r="I57">
        <f>Bawana_NG!T57</f>
        <v>56.25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822.50363198429136</v>
      </c>
      <c r="P57" s="36">
        <v>0</v>
      </c>
      <c r="Q57" s="36">
        <v>22.8269314516129</v>
      </c>
      <c r="R57" s="38">
        <v>24.2</v>
      </c>
      <c r="S57" s="38">
        <v>0</v>
      </c>
      <c r="T57" s="37">
        <f>SUMPRODUCT(LTA!J57:AN57,LTA!J$101:AN$101,LTA!J$105:AN$105)</f>
        <v>98.52</v>
      </c>
      <c r="U57" s="37">
        <f>SUMPRODUCT(LTA!J57:AN57,LTA!J$102:AN$102,LTA!J$105:AN$105)</f>
        <v>459.69687999999996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157.75</v>
      </c>
      <c r="AB57" s="75">
        <f>-STOA!P57</f>
        <v>0</v>
      </c>
      <c r="AC57">
        <f t="shared" si="0"/>
        <v>15.212219043120159</v>
      </c>
      <c r="AD57">
        <f t="shared" si="1"/>
        <v>1633.09391075601</v>
      </c>
      <c r="AE57">
        <f>'IDT-1'!F57</f>
        <v>0</v>
      </c>
      <c r="AF57" s="24"/>
      <c r="AG57">
        <f t="shared" si="2"/>
        <v>1633.09391075601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11.915155241315707</v>
      </c>
      <c r="F58">
        <f>GT_Spot!T58</f>
        <v>0</v>
      </c>
      <c r="G58">
        <f>PPCL_NG!T58</f>
        <v>27.421931121909992</v>
      </c>
      <c r="H58">
        <f>PPCL_Spot!T58</f>
        <v>0</v>
      </c>
      <c r="I58">
        <f>Bawana_NG!T58</f>
        <v>56.25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871.01363357181799</v>
      </c>
      <c r="P58" s="36">
        <v>0</v>
      </c>
      <c r="Q58" s="36">
        <v>22.8269314516129</v>
      </c>
      <c r="R58" s="38">
        <v>24.2</v>
      </c>
      <c r="S58" s="38">
        <v>0</v>
      </c>
      <c r="T58" s="37">
        <f>SUMPRODUCT(LTA!J58:AN58,LTA!J$101:AN$101,LTA!J$105:AN$105)</f>
        <v>100.1</v>
      </c>
      <c r="U58" s="37">
        <f>SUMPRODUCT(LTA!J58:AN58,LTA!J$102:AN$102,LTA!J$105:AN$105)</f>
        <v>461.90785999999997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157.75</v>
      </c>
      <c r="AB58" s="75">
        <f>-STOA!P58</f>
        <v>0</v>
      </c>
      <c r="AC58">
        <f t="shared" si="0"/>
        <v>15.583686405868439</v>
      </c>
      <c r="AD58">
        <f t="shared" si="1"/>
        <v>1695.0234249807881</v>
      </c>
      <c r="AE58">
        <f>'IDT-1'!F58</f>
        <v>0</v>
      </c>
      <c r="AF58" s="24"/>
      <c r="AG58">
        <f t="shared" si="2"/>
        <v>1695.0234249807881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11.915155241315707</v>
      </c>
      <c r="F59">
        <f>GT_Spot!T59</f>
        <v>0</v>
      </c>
      <c r="G59">
        <f>PPCL_NG!T59</f>
        <v>27.421931121909992</v>
      </c>
      <c r="H59">
        <f>PPCL_Spot!T59</f>
        <v>0</v>
      </c>
      <c r="I59">
        <f>Bawana_NG!T59</f>
        <v>56.25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900.15931653546068</v>
      </c>
      <c r="P59" s="36">
        <v>0</v>
      </c>
      <c r="Q59" s="36">
        <v>22.8269314516129</v>
      </c>
      <c r="R59" s="38">
        <v>24.2</v>
      </c>
      <c r="S59" s="38">
        <v>0</v>
      </c>
      <c r="T59" s="37">
        <f>SUMPRODUCT(LTA!J59:AN59,LTA!J$101:AN$101,LTA!J$105:AN$105)</f>
        <v>97.75</v>
      </c>
      <c r="U59" s="37">
        <f>SUMPRODUCT(LTA!J59:AN59,LTA!J$102:AN$102,LTA!J$105:AN$105)</f>
        <v>460.16404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157.93</v>
      </c>
      <c r="AB59" s="75">
        <f>-STOA!P59</f>
        <v>0</v>
      </c>
      <c r="AC59">
        <f t="shared" si="0"/>
        <v>15.539382974282633</v>
      </c>
      <c r="AD59">
        <f t="shared" si="1"/>
        <v>1750.2995913760165</v>
      </c>
      <c r="AE59">
        <f>'IDT-1'!F59</f>
        <v>0</v>
      </c>
      <c r="AF59" s="24"/>
      <c r="AG59">
        <f t="shared" si="2"/>
        <v>1750.2995913760165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11.915155241315707</v>
      </c>
      <c r="F60">
        <f>GT_Spot!T60</f>
        <v>0</v>
      </c>
      <c r="G60">
        <f>PPCL_NG!T60</f>
        <v>27.421931121909992</v>
      </c>
      <c r="H60">
        <f>PPCL_Spot!T60</f>
        <v>0</v>
      </c>
      <c r="I60">
        <f>Bawana_NG!T60</f>
        <v>53.327501990725551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917.95573392566439</v>
      </c>
      <c r="P60" s="36">
        <v>0</v>
      </c>
      <c r="Q60" s="36">
        <v>22.8269314516129</v>
      </c>
      <c r="R60" s="38">
        <v>24.2</v>
      </c>
      <c r="S60" s="38">
        <v>0</v>
      </c>
      <c r="T60" s="37">
        <f>SUMPRODUCT(LTA!J60:AN60,LTA!J$101:AN$101,LTA!J$105:AN$105)</f>
        <v>93.37</v>
      </c>
      <c r="U60" s="37">
        <f>SUMPRODUCT(LTA!J60:AN60,LTA!J$102:AN$102,LTA!J$105:AN$105)</f>
        <v>457.13489999999996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157.93</v>
      </c>
      <c r="AB60" s="75">
        <f>-STOA!P60</f>
        <v>0</v>
      </c>
      <c r="AC60">
        <f t="shared" si="0"/>
        <v>15.861241032834814</v>
      </c>
      <c r="AD60">
        <f t="shared" si="1"/>
        <v>1786.5525126983937</v>
      </c>
      <c r="AE60">
        <f>'IDT-1'!F60</f>
        <v>0</v>
      </c>
      <c r="AF60" s="24"/>
      <c r="AG60">
        <f t="shared" si="2"/>
        <v>1786.5525126983937</v>
      </c>
      <c r="AI60" s="34">
        <f>PXIL!J60</f>
        <v>0</v>
      </c>
      <c r="AJ60" s="34">
        <f>PXIL!P60</f>
        <v>0</v>
      </c>
      <c r="AK60" s="34">
        <f>RTM_IEX!J60</f>
        <v>29.11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11.915155241315707</v>
      </c>
      <c r="F61">
        <f>GT_Spot!T61</f>
        <v>0</v>
      </c>
      <c r="G61">
        <f>PPCL_NG!T61</f>
        <v>27.421931121909992</v>
      </c>
      <c r="H61">
        <f>PPCL_Spot!T61</f>
        <v>0</v>
      </c>
      <c r="I61">
        <f>Bawana_NG!T61</f>
        <v>69.606952943751367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1033.0365958177142</v>
      </c>
      <c r="P61" s="36">
        <v>0</v>
      </c>
      <c r="Q61" s="36">
        <v>22.8269314516129</v>
      </c>
      <c r="R61" s="38">
        <v>24.2</v>
      </c>
      <c r="S61" s="38">
        <v>0</v>
      </c>
      <c r="T61" s="37">
        <f>SUMPRODUCT(LTA!J61:AN61,LTA!J$101:AN$101,LTA!J$105:AN$105)</f>
        <v>87.81</v>
      </c>
      <c r="U61" s="37">
        <f>SUMPRODUCT(LTA!J61:AN61,LTA!J$102:AN$102,LTA!J$105:AN$105)</f>
        <v>452.37018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-68</v>
      </c>
      <c r="AA61" s="75">
        <f>STOA!J61</f>
        <v>157.93</v>
      </c>
      <c r="AB61" s="75">
        <f>-STOA!P61</f>
        <v>0</v>
      </c>
      <c r="AC61">
        <f t="shared" si="0"/>
        <v>17.530066921380758</v>
      </c>
      <c r="AD61">
        <f t="shared" si="1"/>
        <v>1837.9192796549232</v>
      </c>
      <c r="AE61">
        <f>'IDT-1'!F61</f>
        <v>0</v>
      </c>
      <c r="AF61" s="24"/>
      <c r="AG61">
        <f t="shared" si="2"/>
        <v>1837.9192796549232</v>
      </c>
      <c r="AI61" s="34">
        <f>PXIL!J61</f>
        <v>0</v>
      </c>
      <c r="AJ61" s="34">
        <f>PXIL!P61</f>
        <v>0</v>
      </c>
      <c r="AK61" s="34">
        <f>RTM_IEX!J61</f>
        <v>29.11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11.915155241315707</v>
      </c>
      <c r="F62">
        <f>GT_Spot!T62</f>
        <v>0</v>
      </c>
      <c r="G62">
        <f>PPCL_NG!T62</f>
        <v>27.421931121909992</v>
      </c>
      <c r="H62">
        <f>PPCL_Spot!T62</f>
        <v>0</v>
      </c>
      <c r="I62">
        <f>Bawana_NG!T62</f>
        <v>69.606952943751367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1035.9241601925723</v>
      </c>
      <c r="P62" s="36">
        <v>0</v>
      </c>
      <c r="Q62" s="36">
        <v>22.8269314516129</v>
      </c>
      <c r="R62" s="38">
        <v>24.2</v>
      </c>
      <c r="S62" s="38">
        <v>0</v>
      </c>
      <c r="T62" s="37">
        <f>SUMPRODUCT(LTA!J62:AN62,LTA!J$101:AN$101,LTA!J$105:AN$105)</f>
        <v>84.24</v>
      </c>
      <c r="U62" s="37">
        <f>SUMPRODUCT(LTA!J62:AN62,LTA!J$102:AN$102,LTA!J$105:AN$105)</f>
        <v>446.78139999999996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-52</v>
      </c>
      <c r="AA62" s="75">
        <f>STOA!J62</f>
        <v>157.93</v>
      </c>
      <c r="AB62" s="75">
        <f>-STOA!P62</f>
        <v>0</v>
      </c>
      <c r="AC62">
        <f t="shared" si="0"/>
        <v>17.418190183524384</v>
      </c>
      <c r="AD62">
        <f t="shared" si="1"/>
        <v>1857.4599407676378</v>
      </c>
      <c r="AE62">
        <f>'IDT-1'!F62</f>
        <v>0</v>
      </c>
      <c r="AF62" s="24"/>
      <c r="AG62">
        <f t="shared" si="2"/>
        <v>1857.4599407676378</v>
      </c>
      <c r="AI62" s="34">
        <f>PXIL!J62</f>
        <v>0</v>
      </c>
      <c r="AJ62" s="34">
        <f>PXIL!P62</f>
        <v>0</v>
      </c>
      <c r="AK62" s="34">
        <f>RTM_IEX!J62</f>
        <v>38.81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11.710209258084973</v>
      </c>
      <c r="F63">
        <f>GT_Spot!T63</f>
        <v>0</v>
      </c>
      <c r="G63">
        <f>PPCL_NG!T63</f>
        <v>27.421931121909992</v>
      </c>
      <c r="H63">
        <f>PPCL_Spot!T63</f>
        <v>0</v>
      </c>
      <c r="I63">
        <f>Bawana_NG!T63</f>
        <v>69.606952943751367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1017.0545241397168</v>
      </c>
      <c r="P63" s="36">
        <v>37.68</v>
      </c>
      <c r="Q63" s="36">
        <v>22.8269314516129</v>
      </c>
      <c r="R63" s="38">
        <v>24.2</v>
      </c>
      <c r="S63" s="38">
        <v>0</v>
      </c>
      <c r="T63" s="37">
        <f>SUMPRODUCT(LTA!J63:AN63,LTA!J$101:AN$101,LTA!J$105:AN$105)</f>
        <v>81.73</v>
      </c>
      <c r="U63" s="37">
        <f>SUMPRODUCT(LTA!J63:AN63,LTA!J$102:AN$102,LTA!J$105:AN$105)</f>
        <v>433.61905999999999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-51</v>
      </c>
      <c r="AA63" s="75">
        <f>STOA!J63</f>
        <v>158.12</v>
      </c>
      <c r="AB63" s="75">
        <f>-STOA!P63</f>
        <v>0</v>
      </c>
      <c r="AC63">
        <f t="shared" si="0"/>
        <v>17.09526714208463</v>
      </c>
      <c r="AD63">
        <f t="shared" si="1"/>
        <v>1823.0959417729914</v>
      </c>
      <c r="AE63">
        <f>'IDT-1'!F63</f>
        <v>0</v>
      </c>
      <c r="AF63" s="24"/>
      <c r="AG63">
        <f t="shared" si="2"/>
        <v>1823.0959417729914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11.710209258084973</v>
      </c>
      <c r="F64">
        <f>GT_Spot!T64</f>
        <v>0</v>
      </c>
      <c r="G64">
        <f>PPCL_NG!T64</f>
        <v>27.421931121909992</v>
      </c>
      <c r="H64">
        <f>PPCL_Spot!T64</f>
        <v>0</v>
      </c>
      <c r="I64">
        <f>Bawana_NG!T64</f>
        <v>69.606952943751367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1029.670739764988</v>
      </c>
      <c r="P64" s="36">
        <v>37.68</v>
      </c>
      <c r="Q64" s="36">
        <v>22.8269314516129</v>
      </c>
      <c r="R64" s="38">
        <v>24.2</v>
      </c>
      <c r="S64" s="38">
        <v>0</v>
      </c>
      <c r="T64" s="37">
        <f>SUMPRODUCT(LTA!J64:AN64,LTA!J$101:AN$101,LTA!J$105:AN$105)</f>
        <v>77.89</v>
      </c>
      <c r="U64" s="37">
        <f>SUMPRODUCT(LTA!J64:AN64,LTA!J$102:AN$102,LTA!J$105:AN$105)</f>
        <v>426.13955999999996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-43</v>
      </c>
      <c r="AA64" s="75">
        <f>STOA!J64</f>
        <v>158.12</v>
      </c>
      <c r="AB64" s="75">
        <f>-STOA!P64</f>
        <v>0</v>
      </c>
      <c r="AC64">
        <f t="shared" si="0"/>
        <v>17.035653219409454</v>
      </c>
      <c r="AD64">
        <f t="shared" si="1"/>
        <v>1832.4522713209378</v>
      </c>
      <c r="AE64">
        <f>'IDT-1'!F64</f>
        <v>0</v>
      </c>
      <c r="AF64" s="24"/>
      <c r="AG64">
        <f t="shared" si="2"/>
        <v>1832.4522713209378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11.710209258084973</v>
      </c>
      <c r="F65">
        <f>GT_Spot!T65</f>
        <v>0</v>
      </c>
      <c r="G65">
        <f>PPCL_NG!T65</f>
        <v>27.421931121909992</v>
      </c>
      <c r="H65">
        <f>PPCL_Spot!T65</f>
        <v>0</v>
      </c>
      <c r="I65">
        <f>Bawana_NG!T65</f>
        <v>69.606952943751367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1029.670739764988</v>
      </c>
      <c r="P65" s="36">
        <v>37.68</v>
      </c>
      <c r="Q65" s="36">
        <v>22.8269314516129</v>
      </c>
      <c r="R65" s="38">
        <v>24.2</v>
      </c>
      <c r="S65" s="38">
        <v>0</v>
      </c>
      <c r="T65" s="37">
        <f>SUMPRODUCT(LTA!J65:AN65,LTA!J$101:AN$101,LTA!J$105:AN$105)</f>
        <v>75.289999999999992</v>
      </c>
      <c r="U65" s="37">
        <f>SUMPRODUCT(LTA!J65:AN65,LTA!J$102:AN$102,LTA!J$105:AN$105)</f>
        <v>423.94222000000002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-36</v>
      </c>
      <c r="AA65" s="75">
        <f>STOA!J65</f>
        <v>158.12</v>
      </c>
      <c r="AB65" s="75">
        <f>-STOA!P65</f>
        <v>0</v>
      </c>
      <c r="AC65">
        <f t="shared" si="0"/>
        <v>17.102009734754088</v>
      </c>
      <c r="AD65">
        <f t="shared" si="1"/>
        <v>1853.9885748055931</v>
      </c>
      <c r="AE65">
        <f>'IDT-1'!F65</f>
        <v>0</v>
      </c>
      <c r="AF65" s="24"/>
      <c r="AG65">
        <f t="shared" si="2"/>
        <v>1853.9885748055931</v>
      </c>
      <c r="AI65" s="34">
        <f>PXIL!J65</f>
        <v>0</v>
      </c>
      <c r="AJ65" s="34">
        <f>PXIL!P65</f>
        <v>0</v>
      </c>
      <c r="AK65" s="34">
        <f>RTM_IEX!J65</f>
        <v>19.399999999999999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11.710209258084973</v>
      </c>
      <c r="F66">
        <f>GT_Spot!T66</f>
        <v>0</v>
      </c>
      <c r="G66">
        <f>PPCL_NG!T66</f>
        <v>27.421931121909992</v>
      </c>
      <c r="H66">
        <f>PPCL_Spot!T66</f>
        <v>0</v>
      </c>
      <c r="I66">
        <f>Bawana_NG!T66</f>
        <v>69.606952943751367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1029.670739764988</v>
      </c>
      <c r="P66" s="36">
        <v>37.68</v>
      </c>
      <c r="Q66" s="36">
        <v>22.8269314516129</v>
      </c>
      <c r="R66" s="38">
        <v>24.2</v>
      </c>
      <c r="S66" s="38">
        <v>0</v>
      </c>
      <c r="T66" s="37">
        <f>SUMPRODUCT(LTA!J66:AN66,LTA!J$101:AN$101,LTA!J$105:AN$105)</f>
        <v>69.39</v>
      </c>
      <c r="U66" s="37">
        <f>SUMPRODUCT(LTA!J66:AN66,LTA!J$102:AN$102,LTA!J$105:AN$105)</f>
        <v>423.32432000000006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-56</v>
      </c>
      <c r="AA66" s="75">
        <f>STOA!J66</f>
        <v>158.12</v>
      </c>
      <c r="AB66" s="75">
        <f>-STOA!P66</f>
        <v>0</v>
      </c>
      <c r="AC66">
        <f t="shared" si="0"/>
        <v>17.393022765197994</v>
      </c>
      <c r="AD66">
        <f t="shared" si="1"/>
        <v>1846.5896617751494</v>
      </c>
      <c r="AE66">
        <f>'IDT-1'!F66</f>
        <v>0</v>
      </c>
      <c r="AF66" s="24"/>
      <c r="AG66">
        <f t="shared" si="2"/>
        <v>1846.5896617751494</v>
      </c>
      <c r="AI66" s="34">
        <f>PXIL!J66</f>
        <v>0</v>
      </c>
      <c r="AJ66" s="34">
        <f>PXIL!P66</f>
        <v>0</v>
      </c>
      <c r="AK66" s="34">
        <f>RTM_IEX!J66</f>
        <v>38.81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11.710209258084973</v>
      </c>
      <c r="F67">
        <f>GT_Spot!T67</f>
        <v>0</v>
      </c>
      <c r="G67">
        <f>PPCL_NG!T67</f>
        <v>27.421931121909992</v>
      </c>
      <c r="H67">
        <f>PPCL_Spot!T67</f>
        <v>0</v>
      </c>
      <c r="I67">
        <f>Bawana_NG!T67</f>
        <v>69.606952943751367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1013.0577516430266</v>
      </c>
      <c r="P67" s="36">
        <v>37.68</v>
      </c>
      <c r="Q67" s="36">
        <v>22.8269314516129</v>
      </c>
      <c r="R67" s="38">
        <v>24.2</v>
      </c>
      <c r="S67" s="38">
        <v>0</v>
      </c>
      <c r="T67" s="37">
        <f>SUMPRODUCT(LTA!J67:AN67,LTA!J$101:AN$101,LTA!J$105:AN$105)</f>
        <v>63.54</v>
      </c>
      <c r="U67" s="37">
        <f>SUMPRODUCT(LTA!J67:AN67,LTA!J$102:AN$102,LTA!J$105:AN$105)</f>
        <v>419.25171999999998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-43</v>
      </c>
      <c r="AA67" s="75">
        <f>STOA!J67</f>
        <v>158.4</v>
      </c>
      <c r="AB67" s="75">
        <f>-STOA!P67</f>
        <v>0</v>
      </c>
      <c r="AC67">
        <f t="shared" si="0"/>
        <v>17.217277931936195</v>
      </c>
      <c r="AD67">
        <f t="shared" si="1"/>
        <v>1852.9098184864497</v>
      </c>
      <c r="AE67">
        <f>'IDT-1'!F67</f>
        <v>0</v>
      </c>
      <c r="AF67" s="24"/>
      <c r="AG67">
        <f t="shared" si="2"/>
        <v>1852.9098184864497</v>
      </c>
      <c r="AI67" s="34">
        <f>PXIL!J67</f>
        <v>0</v>
      </c>
      <c r="AJ67" s="34">
        <f>PXIL!P67</f>
        <v>0</v>
      </c>
      <c r="AK67" s="34">
        <f>RTM_IEX!J67</f>
        <v>58.21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11.710209258084973</v>
      </c>
      <c r="F68">
        <f>GT_Spot!T68</f>
        <v>0</v>
      </c>
      <c r="G68">
        <f>PPCL_NG!T68</f>
        <v>27.421931121909992</v>
      </c>
      <c r="H68">
        <f>PPCL_Spot!T68</f>
        <v>0</v>
      </c>
      <c r="I68">
        <f>Bawana_NG!T68</f>
        <v>69.606952943751367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1009.1279707232997</v>
      </c>
      <c r="P68" s="36">
        <v>37.68</v>
      </c>
      <c r="Q68" s="36">
        <v>22.8269314516129</v>
      </c>
      <c r="R68" s="38">
        <v>24.2</v>
      </c>
      <c r="S68" s="38">
        <v>0</v>
      </c>
      <c r="T68" s="37">
        <f>SUMPRODUCT(LTA!J68:AN68,LTA!J$101:AN$101,LTA!J$105:AN$105)</f>
        <v>56.269999999999996</v>
      </c>
      <c r="U68" s="37">
        <f>SUMPRODUCT(LTA!J68:AN68,LTA!J$102:AN$102,LTA!J$105:AN$105)</f>
        <v>414.04692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-38</v>
      </c>
      <c r="AA68" s="75">
        <f>STOA!J68</f>
        <v>158.4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17.028526982231622</v>
      </c>
      <c r="AD68">
        <f t="shared" ref="AD68:AD98" si="4">SUM(B68:AB68,AI68:AR68)-AC68</f>
        <v>1841.6939885164275</v>
      </c>
      <c r="AE68">
        <f>'IDT-1'!F68</f>
        <v>0</v>
      </c>
      <c r="AF68" s="24"/>
      <c r="AG68">
        <f t="shared" ref="AG68:AG98" si="5">SUM(AD68:AF68)</f>
        <v>1841.6939885164275</v>
      </c>
      <c r="AI68" s="34">
        <f>PXIL!J68</f>
        <v>0</v>
      </c>
      <c r="AJ68" s="34">
        <f>PXIL!P68</f>
        <v>0</v>
      </c>
      <c r="AK68" s="34">
        <f>RTM_IEX!J68</f>
        <v>58.21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11.710209258084973</v>
      </c>
      <c r="F69">
        <f>GT_Spot!T69</f>
        <v>0</v>
      </c>
      <c r="G69">
        <f>PPCL_NG!T69</f>
        <v>27.421931121909992</v>
      </c>
      <c r="H69">
        <f>PPCL_Spot!T69</f>
        <v>0</v>
      </c>
      <c r="I69">
        <f>Bawana_NG!T69</f>
        <v>69.60689864112274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960.90345824142514</v>
      </c>
      <c r="P69" s="36">
        <v>37.68</v>
      </c>
      <c r="Q69" s="36">
        <v>22.8269314516129</v>
      </c>
      <c r="R69" s="38">
        <v>24.2</v>
      </c>
      <c r="S69" s="38">
        <v>0</v>
      </c>
      <c r="T69" s="37">
        <f>SUMPRODUCT(LTA!J69:AN69,LTA!J$101:AN$101,LTA!J$105:AN$105)</f>
        <v>49.26</v>
      </c>
      <c r="U69" s="37">
        <f>SUMPRODUCT(LTA!J69:AN69,LTA!J$102:AN$102,LTA!J$105:AN$105)</f>
        <v>416.63819999999993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-60</v>
      </c>
      <c r="AA69" s="75">
        <f>STOA!J69</f>
        <v>158.4</v>
      </c>
      <c r="AB69" s="75">
        <f>-STOA!P69</f>
        <v>0</v>
      </c>
      <c r="AC69">
        <f t="shared" si="3"/>
        <v>17.486232864016291</v>
      </c>
      <c r="AD69">
        <f t="shared" si="4"/>
        <v>1849.0529958501395</v>
      </c>
      <c r="AE69">
        <f>'IDT-1'!F69</f>
        <v>0</v>
      </c>
      <c r="AF69" s="24"/>
      <c r="AG69">
        <f t="shared" si="5"/>
        <v>1849.0529958501395</v>
      </c>
      <c r="AI69" s="34">
        <f>PXIL!J69</f>
        <v>0</v>
      </c>
      <c r="AJ69" s="34">
        <f>PXIL!P69</f>
        <v>0</v>
      </c>
      <c r="AK69" s="34">
        <f>RTM_IEX!J69</f>
        <v>140.66999999999999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11.710209258084973</v>
      </c>
      <c r="F70">
        <f>GT_Spot!T70</f>
        <v>0</v>
      </c>
      <c r="G70">
        <f>PPCL_NG!T70</f>
        <v>27.421931121909992</v>
      </c>
      <c r="H70">
        <f>PPCL_Spot!T70</f>
        <v>0</v>
      </c>
      <c r="I70">
        <f>Bawana_NG!T70</f>
        <v>69.606769087955442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965.16454929558097</v>
      </c>
      <c r="P70" s="36">
        <v>37.68</v>
      </c>
      <c r="Q70" s="36">
        <v>22.8269314516129</v>
      </c>
      <c r="R70" s="38">
        <v>23.869999999999997</v>
      </c>
      <c r="S70" s="38">
        <v>0</v>
      </c>
      <c r="T70" s="37">
        <f>SUMPRODUCT(LTA!J70:AN70,LTA!J$101:AN$101,LTA!J$105:AN$105)</f>
        <v>47.18</v>
      </c>
      <c r="U70" s="37">
        <f>SUMPRODUCT(LTA!J70:AN70,LTA!J$102:AN$102,LTA!J$105:AN$105)</f>
        <v>409.3153999999999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-64</v>
      </c>
      <c r="AA70" s="75">
        <f>STOA!J70</f>
        <v>158.4</v>
      </c>
      <c r="AB70" s="75">
        <f>-STOA!P70</f>
        <v>0</v>
      </c>
      <c r="AC70">
        <f t="shared" si="3"/>
        <v>17.430913195313767</v>
      </c>
      <c r="AD70">
        <f t="shared" si="4"/>
        <v>1834.7864770198305</v>
      </c>
      <c r="AE70">
        <f>'IDT-1'!F70</f>
        <v>0</v>
      </c>
      <c r="AF70" s="24"/>
      <c r="AG70">
        <f t="shared" si="5"/>
        <v>1834.7864770198305</v>
      </c>
      <c r="AI70" s="34">
        <f>PXIL!J70</f>
        <v>0</v>
      </c>
      <c r="AJ70" s="34">
        <f>PXIL!P70</f>
        <v>0</v>
      </c>
      <c r="AK70" s="34">
        <f>RTM_IEX!J70</f>
        <v>135.82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11.710209258084973</v>
      </c>
      <c r="F71">
        <f>GT_Spot!T71</f>
        <v>0</v>
      </c>
      <c r="G71">
        <f>PPCL_NG!T71</f>
        <v>27.811931384123898</v>
      </c>
      <c r="H71">
        <f>PPCL_Spot!T71</f>
        <v>0</v>
      </c>
      <c r="I71">
        <f>Bawana_NG!T71</f>
        <v>69.60689864112274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969.83158851422684</v>
      </c>
      <c r="P71" s="36">
        <v>37.68</v>
      </c>
      <c r="Q71" s="36">
        <v>22.8269314516129</v>
      </c>
      <c r="R71" s="38">
        <v>17.912545480386584</v>
      </c>
      <c r="S71" s="38">
        <v>0</v>
      </c>
      <c r="T71" s="37">
        <f>SUMPRODUCT(LTA!J71:AN71,LTA!J$101:AN$101,LTA!J$105:AN$105)</f>
        <v>43.04</v>
      </c>
      <c r="U71" s="37">
        <f>SUMPRODUCT(LTA!J71:AN71,LTA!J$102:AN$102,LTA!J$105:AN$105)</f>
        <v>401.34791999999999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-68</v>
      </c>
      <c r="AA71" s="75">
        <f>STOA!J71</f>
        <v>158.77000000000001</v>
      </c>
      <c r="AB71" s="75">
        <f>-STOA!P71</f>
        <v>0</v>
      </c>
      <c r="AC71">
        <f t="shared" si="3"/>
        <v>17.099045369129392</v>
      </c>
      <c r="AD71">
        <f t="shared" si="4"/>
        <v>1789.3705793604283</v>
      </c>
      <c r="AE71">
        <f>'IDT-1'!F71</f>
        <v>0</v>
      </c>
      <c r="AF71" s="24"/>
      <c r="AG71">
        <f t="shared" si="5"/>
        <v>1789.3705793604283</v>
      </c>
      <c r="AI71" s="34">
        <f>PXIL!J71</f>
        <v>0</v>
      </c>
      <c r="AJ71" s="34">
        <f>PXIL!P71</f>
        <v>0</v>
      </c>
      <c r="AK71" s="34">
        <f>RTM_IEX!J71</f>
        <v>106.71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11.710209258084973</v>
      </c>
      <c r="F72">
        <f>GT_Spot!T72</f>
        <v>0</v>
      </c>
      <c r="G72">
        <f>PPCL_NG!T72</f>
        <v>27.811931384123898</v>
      </c>
      <c r="H72">
        <f>PPCL_Spot!T72</f>
        <v>0</v>
      </c>
      <c r="I72">
        <f>Bawana_NG!T72</f>
        <v>69.60689864112274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966.36514054209351</v>
      </c>
      <c r="P72" s="36">
        <v>37.68</v>
      </c>
      <c r="Q72" s="36">
        <v>22.8269314516129</v>
      </c>
      <c r="R72" s="38">
        <v>9.3574544465596947</v>
      </c>
      <c r="S72" s="38">
        <v>0</v>
      </c>
      <c r="T72" s="37">
        <f>SUMPRODUCT(LTA!J72:AN72,LTA!J$101:AN$101,LTA!J$105:AN$105)</f>
        <v>38.880000000000003</v>
      </c>
      <c r="U72" s="37">
        <f>SUMPRODUCT(LTA!J72:AN72,LTA!J$102:AN$102,LTA!J$105:AN$105)</f>
        <v>396.53569999999991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-72</v>
      </c>
      <c r="AA72" s="75">
        <f>STOA!J72</f>
        <v>158.77000000000001</v>
      </c>
      <c r="AB72" s="75">
        <f>-STOA!P72</f>
        <v>0</v>
      </c>
      <c r="AC72">
        <f t="shared" si="3"/>
        <v>16.992580799965722</v>
      </c>
      <c r="AD72">
        <f t="shared" si="4"/>
        <v>1769.3432849236319</v>
      </c>
      <c r="AE72">
        <f>'IDT-1'!F72</f>
        <v>0</v>
      </c>
      <c r="AF72" s="24"/>
      <c r="AG72">
        <f t="shared" si="5"/>
        <v>1769.3432849236319</v>
      </c>
      <c r="AI72" s="34">
        <f>PXIL!J72</f>
        <v>0</v>
      </c>
      <c r="AJ72" s="34">
        <f>PXIL!P72</f>
        <v>0</v>
      </c>
      <c r="AK72" s="34">
        <f>RTM_IEX!J72</f>
        <v>111.57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11.710209258084973</v>
      </c>
      <c r="F73">
        <f>GT_Spot!T73</f>
        <v>0</v>
      </c>
      <c r="G73">
        <f>PPCL_NG!T73</f>
        <v>27.811931384123898</v>
      </c>
      <c r="H73">
        <f>PPCL_Spot!T73</f>
        <v>0</v>
      </c>
      <c r="I73">
        <f>Bawana_NG!T73</f>
        <v>67.814410285996871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971.62173790421548</v>
      </c>
      <c r="P73" s="36">
        <v>37.68</v>
      </c>
      <c r="Q73" s="36">
        <v>22.8269314516129</v>
      </c>
      <c r="R73" s="38">
        <v>3.9900000000000007</v>
      </c>
      <c r="S73" s="38">
        <v>0</v>
      </c>
      <c r="T73" s="37">
        <f>SUMPRODUCT(LTA!J73:AN73,LTA!J$101:AN$101,LTA!J$105:AN$105)</f>
        <v>34.9</v>
      </c>
      <c r="U73" s="37">
        <f>SUMPRODUCT(LTA!J73:AN73,LTA!J$102:AN$102,LTA!J$105:AN$105)</f>
        <v>392.26657999999998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-82</v>
      </c>
      <c r="AA73" s="75">
        <f>STOA!J73</f>
        <v>158.77000000000001</v>
      </c>
      <c r="AB73" s="75">
        <f>-STOA!P73</f>
        <v>0</v>
      </c>
      <c r="AC73">
        <f t="shared" si="3"/>
        <v>16.735852379319518</v>
      </c>
      <c r="AD73">
        <f t="shared" si="4"/>
        <v>1720.3375479047147</v>
      </c>
      <c r="AE73">
        <f>'IDT-1'!F73</f>
        <v>0</v>
      </c>
      <c r="AF73" s="24"/>
      <c r="AG73">
        <f t="shared" si="5"/>
        <v>1720.3375479047147</v>
      </c>
      <c r="AI73" s="34">
        <f>PXIL!J73</f>
        <v>0</v>
      </c>
      <c r="AJ73" s="34">
        <f>PXIL!P73</f>
        <v>0</v>
      </c>
      <c r="AK73" s="34">
        <f>RTM_IEX!J73</f>
        <v>82.46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11.710209258084973</v>
      </c>
      <c r="F74">
        <f>GT_Spot!T74</f>
        <v>0</v>
      </c>
      <c r="G74">
        <f>PPCL_NG!T74</f>
        <v>27.811931384123898</v>
      </c>
      <c r="H74">
        <f>PPCL_Spot!T74</f>
        <v>0</v>
      </c>
      <c r="I74">
        <f>Bawana_NG!T74</f>
        <v>67.814410285996871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976.11855266565829</v>
      </c>
      <c r="P74" s="36">
        <v>37.68</v>
      </c>
      <c r="Q74" s="36">
        <v>22.8269314516129</v>
      </c>
      <c r="R74" s="38">
        <v>1.5074579124579126</v>
      </c>
      <c r="S74" s="38">
        <v>0</v>
      </c>
      <c r="T74" s="37">
        <f>SUMPRODUCT(LTA!J74:AN74,LTA!J$101:AN$101,LTA!J$105:AN$105)</f>
        <v>30.98</v>
      </c>
      <c r="U74" s="37">
        <f>SUMPRODUCT(LTA!J74:AN74,LTA!J$102:AN$102,LTA!J$105:AN$105)</f>
        <v>388.47237999999993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-96</v>
      </c>
      <c r="AA74" s="75">
        <f>STOA!J74</f>
        <v>158.77000000000001</v>
      </c>
      <c r="AB74" s="75">
        <f>-STOA!P74</f>
        <v>0</v>
      </c>
      <c r="AC74">
        <f t="shared" si="3"/>
        <v>16.767306804160576</v>
      </c>
      <c r="AD74">
        <f t="shared" si="4"/>
        <v>1695.7561661537741</v>
      </c>
      <c r="AE74">
        <f>'IDT-1'!F74</f>
        <v>0</v>
      </c>
      <c r="AF74" s="24"/>
      <c r="AG74">
        <f t="shared" si="5"/>
        <v>1695.7561661537741</v>
      </c>
      <c r="AI74" s="34">
        <f>PXIL!J74</f>
        <v>0</v>
      </c>
      <c r="AJ74" s="34">
        <f>PXIL!P74</f>
        <v>0</v>
      </c>
      <c r="AK74" s="34">
        <f>RTM_IEX!J74</f>
        <v>77.61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11.822447685478759</v>
      </c>
      <c r="F75">
        <f>GT_Spot!T75</f>
        <v>0</v>
      </c>
      <c r="G75">
        <f>PPCL_NG!T75</f>
        <v>27.811931384123898</v>
      </c>
      <c r="H75">
        <f>PPCL_Spot!T75</f>
        <v>0</v>
      </c>
      <c r="I75">
        <f>Bawana_NG!T75</f>
        <v>66.343691907404505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985.61105316521218</v>
      </c>
      <c r="P75" s="36">
        <v>37.68</v>
      </c>
      <c r="Q75" s="36">
        <v>22.8269314516129</v>
      </c>
      <c r="R75" s="38">
        <v>0</v>
      </c>
      <c r="S75" s="38">
        <v>0</v>
      </c>
      <c r="T75" s="37">
        <f>SUMPRODUCT(LTA!J75:AN75,LTA!J$101:AN$101,LTA!J$105:AN$105)</f>
        <v>26.19</v>
      </c>
      <c r="U75" s="37">
        <f>SUMPRODUCT(LTA!J75:AN75,LTA!J$102:AN$102,LTA!J$105:AN$105)</f>
        <v>384.64825999999994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-106</v>
      </c>
      <c r="AA75" s="75">
        <f>STOA!J75</f>
        <v>158.95000000000002</v>
      </c>
      <c r="AB75" s="75">
        <f>-STOA!P75</f>
        <v>0</v>
      </c>
      <c r="AC75">
        <f t="shared" si="3"/>
        <v>16.797589574578431</v>
      </c>
      <c r="AD75">
        <f t="shared" si="4"/>
        <v>1679.0783260192538</v>
      </c>
      <c r="AE75">
        <f>'IDT-1'!F75</f>
        <v>0</v>
      </c>
      <c r="AF75" s="24"/>
      <c r="AG75">
        <f t="shared" si="5"/>
        <v>1679.0783260192538</v>
      </c>
      <c r="AI75" s="34">
        <f>PXIL!J75</f>
        <v>0</v>
      </c>
      <c r="AJ75" s="34">
        <f>PXIL!P75</f>
        <v>0</v>
      </c>
      <c r="AK75" s="34">
        <f>RTM_IEX!J75</f>
        <v>72.77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11.822447685478759</v>
      </c>
      <c r="F76">
        <f>GT_Spot!T76</f>
        <v>0</v>
      </c>
      <c r="G76">
        <f>PPCL_NG!T76</f>
        <v>27.811931384123898</v>
      </c>
      <c r="H76">
        <f>PPCL_Spot!T76</f>
        <v>0</v>
      </c>
      <c r="I76">
        <f>Bawana_NG!T76</f>
        <v>66.343691907404505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985.61105316521218</v>
      </c>
      <c r="P76" s="36">
        <v>37.68</v>
      </c>
      <c r="Q76" s="36">
        <v>22.8269314516129</v>
      </c>
      <c r="R76" s="38">
        <v>0</v>
      </c>
      <c r="S76" s="38">
        <v>0</v>
      </c>
      <c r="T76" s="37">
        <f>SUMPRODUCT(LTA!J76:AN76,LTA!J$101:AN$101,LTA!J$105:AN$105)</f>
        <v>18.59</v>
      </c>
      <c r="U76" s="37">
        <f>SUMPRODUCT(LTA!J76:AN76,LTA!J$102:AN$102,LTA!J$105:AN$105)</f>
        <v>382.25959999999986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-108</v>
      </c>
      <c r="AA76" s="75">
        <f>STOA!J76</f>
        <v>158.95000000000002</v>
      </c>
      <c r="AB76" s="75">
        <f>-STOA!P76</f>
        <v>0</v>
      </c>
      <c r="AC76">
        <f t="shared" si="3"/>
        <v>16.529973621622815</v>
      </c>
      <c r="AD76">
        <f t="shared" si="4"/>
        <v>1644.9172819722094</v>
      </c>
      <c r="AE76">
        <f>'IDT-1'!F76</f>
        <v>0</v>
      </c>
      <c r="AF76" s="24"/>
      <c r="AG76">
        <f t="shared" si="5"/>
        <v>1644.9172819722094</v>
      </c>
      <c r="AI76" s="34">
        <f>PXIL!J76</f>
        <v>0</v>
      </c>
      <c r="AJ76" s="34">
        <f>PXIL!P76</f>
        <v>0</v>
      </c>
      <c r="AK76" s="34">
        <f>RTM_IEX!J76</f>
        <v>50.33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11.822447685478759</v>
      </c>
      <c r="F77">
        <f>GT_Spot!T77</f>
        <v>0</v>
      </c>
      <c r="G77">
        <f>PPCL_NG!T77</f>
        <v>27.811931384123898</v>
      </c>
      <c r="H77">
        <f>PPCL_Spot!T77</f>
        <v>0</v>
      </c>
      <c r="I77">
        <f>Bawana_NG!T77</f>
        <v>66.343691907404505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970.32286696013341</v>
      </c>
      <c r="P77" s="36">
        <v>37.68</v>
      </c>
      <c r="Q77" s="36">
        <v>22.8269314516129</v>
      </c>
      <c r="R77" s="38">
        <v>0</v>
      </c>
      <c r="S77" s="38">
        <v>0</v>
      </c>
      <c r="T77" s="37">
        <f>SUMPRODUCT(LTA!J77:AN77,LTA!J$101:AN$101,LTA!J$105:AN$105)</f>
        <v>13.15</v>
      </c>
      <c r="U77" s="37">
        <f>SUMPRODUCT(LTA!J77:AN77,LTA!J$102:AN$102,LTA!J$105:AN$105)</f>
        <v>381.0499999999999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-105</v>
      </c>
      <c r="AA77" s="75">
        <f>STOA!J77</f>
        <v>158.95000000000002</v>
      </c>
      <c r="AB77" s="75">
        <f>-STOA!P77</f>
        <v>0</v>
      </c>
      <c r="AC77">
        <f t="shared" si="3"/>
        <v>16.62515072045154</v>
      </c>
      <c r="AD77">
        <f t="shared" si="4"/>
        <v>1661.664318668302</v>
      </c>
      <c r="AE77">
        <f>'IDT-1'!F77</f>
        <v>0</v>
      </c>
      <c r="AF77" s="24"/>
      <c r="AG77">
        <f t="shared" si="5"/>
        <v>1661.664318668302</v>
      </c>
      <c r="AI77" s="34">
        <f>PXIL!J77</f>
        <v>0</v>
      </c>
      <c r="AJ77" s="34">
        <f>PXIL!P77</f>
        <v>0</v>
      </c>
      <c r="AK77" s="34">
        <f>RTM_IEX!J77</f>
        <v>86.11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11.822447685478759</v>
      </c>
      <c r="F78">
        <f>GT_Spot!T78</f>
        <v>0</v>
      </c>
      <c r="G78">
        <f>PPCL_NG!T78</f>
        <v>27.811931384123898</v>
      </c>
      <c r="H78">
        <f>PPCL_Spot!T78</f>
        <v>0</v>
      </c>
      <c r="I78">
        <f>Bawana_NG!T78</f>
        <v>66.343691907404505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974.87892640558857</v>
      </c>
      <c r="P78" s="36">
        <v>37.68</v>
      </c>
      <c r="Q78" s="36">
        <v>22.8269314516129</v>
      </c>
      <c r="R78" s="38">
        <v>0</v>
      </c>
      <c r="S78" s="38">
        <v>0</v>
      </c>
      <c r="T78" s="37">
        <f>SUMPRODUCT(LTA!J78:AN78,LTA!J$101:AN$101,LTA!J$105:AN$105)</f>
        <v>11</v>
      </c>
      <c r="U78" s="37">
        <f>SUMPRODUCT(LTA!J78:AN78,LTA!J$102:AN$102,LTA!J$105:AN$105)</f>
        <v>380.21999999999991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-103</v>
      </c>
      <c r="AA78" s="75">
        <f>STOA!J78</f>
        <v>158.95000000000002</v>
      </c>
      <c r="AB78" s="75">
        <f>-STOA!P78</f>
        <v>0</v>
      </c>
      <c r="AC78">
        <f t="shared" si="3"/>
        <v>16.469815788527153</v>
      </c>
      <c r="AD78">
        <f t="shared" si="4"/>
        <v>1648.1857130456815</v>
      </c>
      <c r="AE78">
        <f>'IDT-1'!F78</f>
        <v>0</v>
      </c>
      <c r="AF78" s="24"/>
      <c r="AG78">
        <f t="shared" si="5"/>
        <v>1648.1857130456815</v>
      </c>
      <c r="AI78" s="34">
        <f>PXIL!J78</f>
        <v>0</v>
      </c>
      <c r="AJ78" s="34">
        <f>PXIL!P78</f>
        <v>0</v>
      </c>
      <c r="AK78" s="34">
        <f>RTM_IEX!J78</f>
        <v>68.900000000000006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11.822447685478759</v>
      </c>
      <c r="F79">
        <f>GT_Spot!T79</f>
        <v>0</v>
      </c>
      <c r="G79">
        <f>PPCL_NG!T79</f>
        <v>28</v>
      </c>
      <c r="H79">
        <f>PPCL_Spot!T79</f>
        <v>0</v>
      </c>
      <c r="I79">
        <f>Bawana_NG!T79</f>
        <v>66.343691907404505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988.6871412849373</v>
      </c>
      <c r="P79" s="36">
        <v>37.68</v>
      </c>
      <c r="Q79" s="36">
        <v>22.8269314516129</v>
      </c>
      <c r="R79" s="38">
        <v>0</v>
      </c>
      <c r="S79" s="38">
        <v>0</v>
      </c>
      <c r="T79" s="37">
        <f>SUMPRODUCT(LTA!J79:AN79,LTA!J$101:AN$101,LTA!J$105:AN$105)</f>
        <v>9</v>
      </c>
      <c r="U79" s="37">
        <f>SUMPRODUCT(LTA!J79:AN79,LTA!J$102:AN$102,LTA!J$105:AN$105)</f>
        <v>380.62999999999994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-110</v>
      </c>
      <c r="AA79" s="75">
        <f>STOA!J79</f>
        <v>159.05000000000001</v>
      </c>
      <c r="AB79" s="75">
        <f>-STOA!P79</f>
        <v>0</v>
      </c>
      <c r="AC79">
        <f t="shared" si="3"/>
        <v>16.954241975940498</v>
      </c>
      <c r="AD79">
        <f t="shared" si="4"/>
        <v>1688.6875703534929</v>
      </c>
      <c r="AE79">
        <f>'IDT-1'!F79</f>
        <v>0</v>
      </c>
      <c r="AF79" s="24"/>
      <c r="AG79">
        <f t="shared" si="5"/>
        <v>1688.6875703534929</v>
      </c>
      <c r="AI79" s="34">
        <f>PXIL!J79</f>
        <v>0</v>
      </c>
      <c r="AJ79" s="34">
        <f>PXIL!P79</f>
        <v>0</v>
      </c>
      <c r="AK79" s="34">
        <f>RTM_IEX!J79</f>
        <v>104.38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11.822447685478759</v>
      </c>
      <c r="F80">
        <f>GT_Spot!T80</f>
        <v>0</v>
      </c>
      <c r="G80">
        <f>PPCL_NG!T80</f>
        <v>28</v>
      </c>
      <c r="H80">
        <f>PPCL_Spot!T80</f>
        <v>0</v>
      </c>
      <c r="I80">
        <f>Bawana_NG!T80</f>
        <v>66.343691907404505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988.6871412849373</v>
      </c>
      <c r="P80" s="36">
        <v>37.68</v>
      </c>
      <c r="Q80" s="36">
        <v>22.8269314516129</v>
      </c>
      <c r="R80" s="38">
        <v>0</v>
      </c>
      <c r="S80" s="38">
        <v>0</v>
      </c>
      <c r="T80" s="37">
        <f>SUMPRODUCT(LTA!J80:AN80,LTA!J$101:AN$101,LTA!J$105:AN$105)</f>
        <v>3</v>
      </c>
      <c r="U80" s="37">
        <f>SUMPRODUCT(LTA!J80:AN80,LTA!J$102:AN$102,LTA!J$105:AN$105)</f>
        <v>380.12999999999994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-108</v>
      </c>
      <c r="AA80" s="75">
        <f>STOA!J80</f>
        <v>159.05000000000001</v>
      </c>
      <c r="AB80" s="75">
        <f>-STOA!P80</f>
        <v>0</v>
      </c>
      <c r="AC80">
        <f t="shared" si="3"/>
        <v>16.795861720896109</v>
      </c>
      <c r="AD80">
        <f t="shared" si="4"/>
        <v>1674.8659506085373</v>
      </c>
      <c r="AE80">
        <f>'IDT-1'!F80</f>
        <v>0</v>
      </c>
      <c r="AF80" s="24"/>
      <c r="AG80">
        <f t="shared" si="5"/>
        <v>1674.8659506085373</v>
      </c>
      <c r="AI80" s="34">
        <f>PXIL!J80</f>
        <v>0</v>
      </c>
      <c r="AJ80" s="34">
        <f>PXIL!P80</f>
        <v>0</v>
      </c>
      <c r="AK80" s="34">
        <f>RTM_IEX!J80</f>
        <v>94.9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11.822447685478759</v>
      </c>
      <c r="F81">
        <f>GT_Spot!T81</f>
        <v>0</v>
      </c>
      <c r="G81">
        <f>PPCL_NG!T81</f>
        <v>28</v>
      </c>
      <c r="H81">
        <f>PPCL_Spot!T81</f>
        <v>0</v>
      </c>
      <c r="I81">
        <f>Bawana_NG!T81</f>
        <v>66.343691907404505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988.6871412849373</v>
      </c>
      <c r="P81" s="36">
        <v>37.68</v>
      </c>
      <c r="Q81" s="36">
        <v>22.8269314516129</v>
      </c>
      <c r="R81" s="38">
        <v>0</v>
      </c>
      <c r="S81" s="38">
        <v>0</v>
      </c>
      <c r="T81" s="37">
        <f>SUMPRODUCT(LTA!J81:AN81,LTA!J$101:AN$101,LTA!J$105:AN$105)</f>
        <v>1</v>
      </c>
      <c r="U81" s="37">
        <f>SUMPRODUCT(LTA!J81:AN81,LTA!J$102:AN$102,LTA!J$105:AN$105)</f>
        <v>379.49999999999994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-103</v>
      </c>
      <c r="AA81" s="75">
        <f>STOA!J81</f>
        <v>159.05000000000001</v>
      </c>
      <c r="AB81" s="75">
        <f>-STOA!P81</f>
        <v>0</v>
      </c>
      <c r="AC81">
        <f t="shared" si="3"/>
        <v>16.639535083285132</v>
      </c>
      <c r="AD81">
        <f t="shared" si="4"/>
        <v>1667.3022772461482</v>
      </c>
      <c r="AE81">
        <f>'IDT-1'!F81</f>
        <v>-10.379</v>
      </c>
      <c r="AF81" s="24"/>
      <c r="AG81">
        <f t="shared" si="5"/>
        <v>1656.9232772461482</v>
      </c>
      <c r="AI81" s="34">
        <f>PXIL!J81</f>
        <v>0</v>
      </c>
      <c r="AJ81" s="34">
        <f>PXIL!P81</f>
        <v>0</v>
      </c>
      <c r="AK81" s="34">
        <f>RTM_IEX!J81</f>
        <v>84.81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11.822447685478759</v>
      </c>
      <c r="F82">
        <f>GT_Spot!T82</f>
        <v>0</v>
      </c>
      <c r="G82">
        <f>PPCL_NG!T82</f>
        <v>28</v>
      </c>
      <c r="H82">
        <f>PPCL_Spot!T82</f>
        <v>0</v>
      </c>
      <c r="I82">
        <f>Bawana_NG!T82</f>
        <v>66.343691907404505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988.67715445185638</v>
      </c>
      <c r="P82" s="36">
        <v>37.68</v>
      </c>
      <c r="Q82" s="36">
        <v>22.8269314516129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379.35999999999996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-109</v>
      </c>
      <c r="AA82" s="75">
        <f>STOA!J82</f>
        <v>159.05000000000001</v>
      </c>
      <c r="AB82" s="75">
        <f>-STOA!P82</f>
        <v>0</v>
      </c>
      <c r="AC82">
        <f t="shared" si="3"/>
        <v>16.745075964287192</v>
      </c>
      <c r="AD82">
        <f t="shared" si="4"/>
        <v>1667.1367495320653</v>
      </c>
      <c r="AE82">
        <f>'IDT-1'!F82</f>
        <v>-20.759</v>
      </c>
      <c r="AF82" s="24"/>
      <c r="AG82">
        <f t="shared" si="5"/>
        <v>1646.3777495320653</v>
      </c>
      <c r="AI82" s="34">
        <f>PXIL!J82</f>
        <v>0</v>
      </c>
      <c r="AJ82" s="34">
        <f>PXIL!P82</f>
        <v>0</v>
      </c>
      <c r="AK82" s="34">
        <f>RTM_IEX!J82</f>
        <v>91.9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12.025822317860436</v>
      </c>
      <c r="F83">
        <f>GT_Spot!T83</f>
        <v>0</v>
      </c>
      <c r="G83">
        <f>PPCL_NG!T83</f>
        <v>28.04</v>
      </c>
      <c r="H83">
        <f>PPCL_Spot!T83</f>
        <v>0</v>
      </c>
      <c r="I83">
        <f>Bawana_NG!T83</f>
        <v>66.343691907404505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999.52117674913893</v>
      </c>
      <c r="P83" s="36">
        <v>37.68</v>
      </c>
      <c r="Q83" s="36">
        <v>22.8269314516129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375.50999999999993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-109</v>
      </c>
      <c r="AA83" s="75">
        <f>STOA!J83</f>
        <v>158.95000000000002</v>
      </c>
      <c r="AB83" s="75">
        <f>-STOA!P83</f>
        <v>0</v>
      </c>
      <c r="AC83">
        <f t="shared" si="3"/>
        <v>17.043461057268239</v>
      </c>
      <c r="AD83">
        <f t="shared" si="4"/>
        <v>1700.7457613687488</v>
      </c>
      <c r="AE83">
        <f>'IDT-1'!F83</f>
        <v>-35.174999999999997</v>
      </c>
      <c r="AF83" s="24"/>
      <c r="AG83">
        <f t="shared" si="5"/>
        <v>1665.5707613687489</v>
      </c>
      <c r="AI83" s="34">
        <f>PXIL!J83</f>
        <v>0</v>
      </c>
      <c r="AJ83" s="34">
        <f>PXIL!P83</f>
        <v>0</v>
      </c>
      <c r="AK83" s="34">
        <f>RTM_IEX!J83</f>
        <v>118.67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12.025822317860436</v>
      </c>
      <c r="F84">
        <f>GT_Spot!T84</f>
        <v>0</v>
      </c>
      <c r="G84">
        <f>PPCL_NG!T84</f>
        <v>28.04</v>
      </c>
      <c r="H84">
        <f>PPCL_Spot!T84</f>
        <v>0</v>
      </c>
      <c r="I84">
        <f>Bawana_NG!T84</f>
        <v>66.343691907404505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999.52117674913882</v>
      </c>
      <c r="P84" s="36">
        <v>37.68</v>
      </c>
      <c r="Q84" s="36">
        <v>22.8269314516129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375.18999999999994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-133</v>
      </c>
      <c r="AA84" s="75">
        <f>STOA!J84</f>
        <v>158.95000000000002</v>
      </c>
      <c r="AB84" s="75">
        <f>-STOA!P84</f>
        <v>0</v>
      </c>
      <c r="AC84">
        <f t="shared" si="3"/>
        <v>17.386072117800925</v>
      </c>
      <c r="AD84">
        <f t="shared" si="4"/>
        <v>1691.1231503082158</v>
      </c>
      <c r="AE84">
        <f>'IDT-1'!F84</f>
        <v>-39.210999999999999</v>
      </c>
      <c r="AF84" s="24"/>
      <c r="AG84">
        <f t="shared" si="5"/>
        <v>1651.9121503082158</v>
      </c>
      <c r="AI84" s="34">
        <f>PXIL!J84</f>
        <v>0</v>
      </c>
      <c r="AJ84" s="34">
        <f>PXIL!P84</f>
        <v>0</v>
      </c>
      <c r="AK84" s="34">
        <f>RTM_IEX!J84</f>
        <v>133.71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12.025822317860436</v>
      </c>
      <c r="F85">
        <f>GT_Spot!T85</f>
        <v>0</v>
      </c>
      <c r="G85">
        <f>PPCL_NG!T85</f>
        <v>28.04</v>
      </c>
      <c r="H85">
        <f>PPCL_Spot!T85</f>
        <v>0</v>
      </c>
      <c r="I85">
        <f>Bawana_NG!T85</f>
        <v>66.343691907404505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988.27590060627881</v>
      </c>
      <c r="P85" s="36">
        <v>37.68</v>
      </c>
      <c r="Q85" s="36">
        <v>22.8269314516129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374.68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-134</v>
      </c>
      <c r="AA85" s="75">
        <f>STOA!J85</f>
        <v>158.95000000000002</v>
      </c>
      <c r="AB85" s="75">
        <f>-STOA!P85</f>
        <v>0</v>
      </c>
      <c r="AC85">
        <f t="shared" si="3"/>
        <v>17.832439815265953</v>
      </c>
      <c r="AD85">
        <f t="shared" si="4"/>
        <v>1739.3915064678911</v>
      </c>
      <c r="AE85">
        <f>'IDT-1'!F85</f>
        <v>-50.167000000000002</v>
      </c>
      <c r="AF85" s="24"/>
      <c r="AG85">
        <f t="shared" si="5"/>
        <v>1689.2245064678912</v>
      </c>
      <c r="AI85" s="34">
        <f>PXIL!J85</f>
        <v>0</v>
      </c>
      <c r="AJ85" s="34">
        <f>PXIL!P85</f>
        <v>0</v>
      </c>
      <c r="AK85" s="34">
        <f>RTM_IEX!J85</f>
        <v>195.18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12.025822317860436</v>
      </c>
      <c r="F86">
        <f>GT_Spot!T86</f>
        <v>0</v>
      </c>
      <c r="G86">
        <f>PPCL_NG!T86</f>
        <v>28.04</v>
      </c>
      <c r="H86">
        <f>PPCL_Spot!T86</f>
        <v>0</v>
      </c>
      <c r="I86">
        <f>Bawana_NG!T86</f>
        <v>66.343691907404505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972.83193698808373</v>
      </c>
      <c r="P86" s="36">
        <v>37.68</v>
      </c>
      <c r="Q86" s="36">
        <v>22.8269314516129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374.34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-106</v>
      </c>
      <c r="AA86" s="75">
        <f>STOA!J86</f>
        <v>158.95000000000002</v>
      </c>
      <c r="AB86" s="75">
        <f>-STOA!P86</f>
        <v>0</v>
      </c>
      <c r="AC86">
        <f t="shared" si="3"/>
        <v>17.413537364804366</v>
      </c>
      <c r="AD86">
        <f t="shared" si="4"/>
        <v>1748.4564453001574</v>
      </c>
      <c r="AE86">
        <f>'IDT-1'!F86</f>
        <v>-78.998999999999995</v>
      </c>
      <c r="AF86" s="24"/>
      <c r="AG86">
        <f t="shared" si="5"/>
        <v>1669.4574453001574</v>
      </c>
      <c r="AI86" s="34">
        <f>PXIL!J86</f>
        <v>0</v>
      </c>
      <c r="AJ86" s="34">
        <f>PXIL!P86</f>
        <v>0</v>
      </c>
      <c r="AK86" s="34">
        <f>RTM_IEX!J86</f>
        <v>191.61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12.025822317860436</v>
      </c>
      <c r="F87">
        <f>GT_Spot!T87</f>
        <v>0</v>
      </c>
      <c r="G87">
        <f>PPCL_NG!T87</f>
        <v>28.04</v>
      </c>
      <c r="H87">
        <f>PPCL_Spot!T87</f>
        <v>0</v>
      </c>
      <c r="I87">
        <f>Bawana_NG!T87</f>
        <v>66.343691907404505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972.99783746661365</v>
      </c>
      <c r="P87" s="36">
        <v>37.68</v>
      </c>
      <c r="Q87" s="36">
        <v>22.8269314516129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373.51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-102</v>
      </c>
      <c r="AA87" s="75">
        <f>STOA!J87</f>
        <v>158.86000000000001</v>
      </c>
      <c r="AB87" s="75">
        <f>-STOA!P87</f>
        <v>0</v>
      </c>
      <c r="AC87">
        <f t="shared" si="3"/>
        <v>16.810828778926652</v>
      </c>
      <c r="AD87">
        <f t="shared" si="4"/>
        <v>1688.6050543645651</v>
      </c>
      <c r="AE87">
        <f>'IDT-1'!F87</f>
        <v>-89.379000000000005</v>
      </c>
      <c r="AF87" s="24"/>
      <c r="AG87">
        <f t="shared" si="5"/>
        <v>1599.2260543645652</v>
      </c>
      <c r="AI87" s="34">
        <f>PXIL!J87</f>
        <v>0</v>
      </c>
      <c r="AJ87" s="34">
        <f>PXIL!P87</f>
        <v>0</v>
      </c>
      <c r="AK87" s="34">
        <f>RTM_IEX!J87</f>
        <v>127.91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12.025822317860436</v>
      </c>
      <c r="F88">
        <f>GT_Spot!T88</f>
        <v>0</v>
      </c>
      <c r="G88">
        <f>PPCL_NG!T88</f>
        <v>28.04</v>
      </c>
      <c r="H88">
        <f>PPCL_Spot!T88</f>
        <v>0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973.24386093848159</v>
      </c>
      <c r="P88" s="36">
        <v>37.68</v>
      </c>
      <c r="Q88" s="36">
        <v>22.8269314516129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371.2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-81</v>
      </c>
      <c r="AA88" s="75">
        <f>STOA!J88</f>
        <v>158.86000000000001</v>
      </c>
      <c r="AB88" s="75">
        <f>-STOA!P88</f>
        <v>0</v>
      </c>
      <c r="AC88">
        <f t="shared" si="3"/>
        <v>16.639808618727827</v>
      </c>
      <c r="AD88">
        <f t="shared" si="4"/>
        <v>1711.5284060892272</v>
      </c>
      <c r="AE88">
        <f>'IDT-1'!F88</f>
        <v>-102.065</v>
      </c>
      <c r="AF88" s="24"/>
      <c r="AG88">
        <f t="shared" si="5"/>
        <v>1609.4634060892272</v>
      </c>
      <c r="AI88" s="34">
        <f>PXIL!J88</f>
        <v>0</v>
      </c>
      <c r="AJ88" s="34">
        <f>PXIL!P88</f>
        <v>0</v>
      </c>
      <c r="AK88" s="34">
        <f>RTM_IEX!J88</f>
        <v>130.63999999999999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12.025822317860436</v>
      </c>
      <c r="F89">
        <f>GT_Spot!T89</f>
        <v>0</v>
      </c>
      <c r="G89">
        <f>PPCL_NG!T89</f>
        <v>28</v>
      </c>
      <c r="H89">
        <f>PPCL_Spot!T89</f>
        <v>0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973.24386093848159</v>
      </c>
      <c r="P89" s="36">
        <v>37.68</v>
      </c>
      <c r="Q89" s="36">
        <v>22.8269314516129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370.87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-42</v>
      </c>
      <c r="AA89" s="75">
        <f>STOA!J89</f>
        <v>158.86000000000001</v>
      </c>
      <c r="AB89" s="75">
        <f>-STOA!P89</f>
        <v>0</v>
      </c>
      <c r="AC89">
        <f t="shared" si="3"/>
        <v>16.95866564536221</v>
      </c>
      <c r="AD89">
        <f t="shared" si="4"/>
        <v>1825.7895490625929</v>
      </c>
      <c r="AE89">
        <f>'IDT-1'!F89</f>
        <v>-115.904</v>
      </c>
      <c r="AF89" s="24"/>
      <c r="AG89">
        <f t="shared" si="5"/>
        <v>1709.8855490625929</v>
      </c>
      <c r="AI89" s="34">
        <f>PXIL!J89</f>
        <v>0</v>
      </c>
      <c r="AJ89" s="34">
        <f>PXIL!P89</f>
        <v>0</v>
      </c>
      <c r="AK89" s="34">
        <f>RTM_IEX!J89</f>
        <v>206.59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12.025822317860436</v>
      </c>
      <c r="F90">
        <f>GT_Spot!T90</f>
        <v>0</v>
      </c>
      <c r="G90">
        <f>PPCL_NG!T90</f>
        <v>28</v>
      </c>
      <c r="H90">
        <f>PPCL_Spot!T90</f>
        <v>0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987.94843101959168</v>
      </c>
      <c r="P90" s="36">
        <v>37.68</v>
      </c>
      <c r="Q90" s="36">
        <v>22.8269314516129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370.89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-15</v>
      </c>
      <c r="AA90" s="75">
        <f>STOA!J90</f>
        <v>158.86000000000001</v>
      </c>
      <c r="AB90" s="75">
        <f>-STOA!P90</f>
        <v>0</v>
      </c>
      <c r="AC90">
        <f t="shared" si="3"/>
        <v>16.881972418976705</v>
      </c>
      <c r="AD90">
        <f t="shared" si="4"/>
        <v>1871.3908123700885</v>
      </c>
      <c r="AE90">
        <f>'IDT-1'!F90</f>
        <v>-123.4</v>
      </c>
      <c r="AF90" s="24"/>
      <c r="AG90">
        <f t="shared" si="5"/>
        <v>1747.9908123700884</v>
      </c>
      <c r="AI90" s="34">
        <f>PXIL!J90</f>
        <v>0</v>
      </c>
      <c r="AJ90" s="34">
        <f>PXIL!P90</f>
        <v>0</v>
      </c>
      <c r="AK90" s="34">
        <f>RTM_IEX!J90</f>
        <v>210.39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12.025822317860436</v>
      </c>
      <c r="F91">
        <f>GT_Spot!T91</f>
        <v>0</v>
      </c>
      <c r="G91">
        <f>PPCL_NG!T91</f>
        <v>28</v>
      </c>
      <c r="H91">
        <f>PPCL_Spot!T91</f>
        <v>0</v>
      </c>
      <c r="I91">
        <f>Bawana_NG!T91</f>
        <v>67.430000000000007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988.11395342342905</v>
      </c>
      <c r="P91" s="36">
        <v>37.68</v>
      </c>
      <c r="Q91" s="36">
        <v>22.8269314516129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370.40999999999997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-40</v>
      </c>
      <c r="AA91" s="75">
        <f>STOA!J91</f>
        <v>158.77000000000001</v>
      </c>
      <c r="AB91" s="75">
        <f>-STOA!P91</f>
        <v>0</v>
      </c>
      <c r="AC91">
        <f t="shared" si="3"/>
        <v>16.527574204185356</v>
      </c>
      <c r="AD91">
        <f t="shared" si="4"/>
        <v>1781.2507329887169</v>
      </c>
      <c r="AE91">
        <f>'IDT-1'!F91</f>
        <v>-73.81</v>
      </c>
      <c r="AF91" s="24"/>
      <c r="AG91">
        <f t="shared" si="5"/>
        <v>1707.4407329887169</v>
      </c>
      <c r="AI91" s="34">
        <f>PXIL!J91</f>
        <v>0</v>
      </c>
      <c r="AJ91" s="34">
        <f>PXIL!P91</f>
        <v>0</v>
      </c>
      <c r="AK91" s="34">
        <f>RTM_IEX!J91</f>
        <v>145.30000000000001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12.025822317860436</v>
      </c>
      <c r="F92">
        <f>GT_Spot!T92</f>
        <v>0</v>
      </c>
      <c r="G92">
        <f>PPCL_NG!T92</f>
        <v>28</v>
      </c>
      <c r="H92">
        <f>PPCL_Spot!T92</f>
        <v>0</v>
      </c>
      <c r="I92">
        <f>Bawana_NG!T92</f>
        <v>67.430000000000007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988.11395342342894</v>
      </c>
      <c r="P92" s="36">
        <v>37.68</v>
      </c>
      <c r="Q92" s="36">
        <v>22.8269314516129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370.40999999999997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</v>
      </c>
      <c r="AA92" s="75">
        <f>STOA!J92</f>
        <v>158.77000000000001</v>
      </c>
      <c r="AB92" s="75">
        <f>-STOA!P92</f>
        <v>0</v>
      </c>
      <c r="AC92">
        <f t="shared" si="3"/>
        <v>16.150957358341934</v>
      </c>
      <c r="AD92">
        <f t="shared" si="4"/>
        <v>1815.1673498345604</v>
      </c>
      <c r="AE92">
        <f>'IDT-1'!F92</f>
        <v>-87.072000000000003</v>
      </c>
      <c r="AF92" s="24"/>
      <c r="AG92">
        <f t="shared" si="5"/>
        <v>1728.0953498345602</v>
      </c>
      <c r="AI92" s="34">
        <f>PXIL!J92</f>
        <v>0</v>
      </c>
      <c r="AJ92" s="34">
        <f>PXIL!P92</f>
        <v>0</v>
      </c>
      <c r="AK92" s="34">
        <f>RTM_IEX!J92</f>
        <v>140.84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12.025052192066806</v>
      </c>
      <c r="F93">
        <f>GT_Spot!T93</f>
        <v>0</v>
      </c>
      <c r="G93">
        <f>PPCL_NG!T93</f>
        <v>28</v>
      </c>
      <c r="H93">
        <f>PPCL_Spot!T93</f>
        <v>0</v>
      </c>
      <c r="I93">
        <f>Bawana_NG!T93</f>
        <v>67.430000000000007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985.6438754907166</v>
      </c>
      <c r="P93" s="36">
        <v>37.68</v>
      </c>
      <c r="Q93" s="36">
        <v>22.8269314516129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368.29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158.77000000000001</v>
      </c>
      <c r="AB93" s="75">
        <f>-STOA!P93</f>
        <v>0</v>
      </c>
      <c r="AC93">
        <f t="shared" si="3"/>
        <v>16.58093764038269</v>
      </c>
      <c r="AD93">
        <f t="shared" si="4"/>
        <v>1867.6165214940136</v>
      </c>
      <c r="AE93">
        <f>'IDT-1'!F93</f>
        <v>-67.563999999999993</v>
      </c>
      <c r="AF93" s="24"/>
      <c r="AG93">
        <f t="shared" si="5"/>
        <v>1800.0525214940135</v>
      </c>
      <c r="AI93" s="34">
        <f>PXIL!J93</f>
        <v>0</v>
      </c>
      <c r="AJ93" s="34">
        <f>PXIL!P93</f>
        <v>0</v>
      </c>
      <c r="AK93" s="34">
        <f>RTM_IEX!J93</f>
        <v>196.31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12.025052192066806</v>
      </c>
      <c r="F94">
        <f>GT_Spot!T94</f>
        <v>0</v>
      </c>
      <c r="G94">
        <f>PPCL_NG!T94</f>
        <v>28</v>
      </c>
      <c r="H94">
        <f>PPCL_Spot!T94</f>
        <v>0</v>
      </c>
      <c r="I94">
        <f>Bawana_NG!T94</f>
        <v>67.430000000000007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985.6438754907166</v>
      </c>
      <c r="P94" s="36">
        <v>37.68</v>
      </c>
      <c r="Q94" s="36">
        <v>22.8269314516129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373.58000000000004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158.77000000000001</v>
      </c>
      <c r="AB94" s="75">
        <f>-STOA!P94</f>
        <v>0</v>
      </c>
      <c r="AC94">
        <f t="shared" si="3"/>
        <v>16.724729640382691</v>
      </c>
      <c r="AD94">
        <f t="shared" si="4"/>
        <v>1883.8127294940139</v>
      </c>
      <c r="AE94">
        <f>'IDT-1'!F94</f>
        <v>-49.984000000000002</v>
      </c>
      <c r="AF94" s="24"/>
      <c r="AG94">
        <f t="shared" si="5"/>
        <v>1833.8287294940139</v>
      </c>
      <c r="AI94" s="34">
        <f>PXIL!J94</f>
        <v>0</v>
      </c>
      <c r="AJ94" s="34">
        <f>PXIL!P94</f>
        <v>0</v>
      </c>
      <c r="AK94" s="34">
        <f>RTM_IEX!J94</f>
        <v>207.36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12.025052192066806</v>
      </c>
      <c r="F95">
        <f>GT_Spot!T95</f>
        <v>0</v>
      </c>
      <c r="G95">
        <f>PPCL_NG!T95</f>
        <v>28</v>
      </c>
      <c r="H95">
        <f>PPCL_Spot!T95</f>
        <v>0</v>
      </c>
      <c r="I95">
        <f>Bawana_NG!T95</f>
        <v>67.430000000000007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974.36099311563271</v>
      </c>
      <c r="P95" s="36">
        <v>37.68</v>
      </c>
      <c r="Q95" s="36">
        <v>22.8269314516129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373.04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158.68</v>
      </c>
      <c r="AB95" s="75">
        <f>-STOA!P95</f>
        <v>0</v>
      </c>
      <c r="AC95">
        <f t="shared" si="3"/>
        <v>16.72672827548195</v>
      </c>
      <c r="AD95">
        <f t="shared" si="4"/>
        <v>1884.0378484838304</v>
      </c>
      <c r="AE95">
        <f>'IDT-1'!F95</f>
        <v>-31.116</v>
      </c>
      <c r="AF95" s="24"/>
      <c r="AG95">
        <f t="shared" si="5"/>
        <v>1852.9218484838304</v>
      </c>
      <c r="AI95" s="34">
        <f>PXIL!J95</f>
        <v>0</v>
      </c>
      <c r="AJ95" s="34">
        <f>PXIL!P95</f>
        <v>0</v>
      </c>
      <c r="AK95" s="34">
        <f>RTM_IEX!J95</f>
        <v>219.5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12.025052192066806</v>
      </c>
      <c r="F96">
        <f>GT_Spot!T96</f>
        <v>0</v>
      </c>
      <c r="G96">
        <f>PPCL_NG!T96</f>
        <v>28</v>
      </c>
      <c r="H96">
        <f>PPCL_Spot!T96</f>
        <v>0</v>
      </c>
      <c r="I96">
        <f>Bawana_NG!T96</f>
        <v>67.430000000000007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972.51994157721685</v>
      </c>
      <c r="P96" s="36">
        <v>37.68</v>
      </c>
      <c r="Q96" s="36">
        <v>22.8269314516129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373.40000000000003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158.68</v>
      </c>
      <c r="AB96" s="75">
        <f>-STOA!P96</f>
        <v>0</v>
      </c>
      <c r="AC96">
        <f t="shared" si="3"/>
        <v>16.727159021943891</v>
      </c>
      <c r="AD96">
        <f t="shared" si="4"/>
        <v>1884.0863661989529</v>
      </c>
      <c r="AE96">
        <f>'IDT-1'!F96</f>
        <v>-22.343</v>
      </c>
      <c r="AF96" s="24"/>
      <c r="AG96">
        <f t="shared" si="5"/>
        <v>1861.7433661989528</v>
      </c>
      <c r="AI96" s="34">
        <f>PXIL!J96</f>
        <v>0</v>
      </c>
      <c r="AJ96" s="34">
        <f>PXIL!P96</f>
        <v>0</v>
      </c>
      <c r="AK96" s="34">
        <f>RTM_IEX!J96</f>
        <v>221.03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12.025052192066806</v>
      </c>
      <c r="F97">
        <f>GT_Spot!T97</f>
        <v>0</v>
      </c>
      <c r="G97">
        <f>PPCL_NG!T97</f>
        <v>28</v>
      </c>
      <c r="H97">
        <f>PPCL_Spot!T97</f>
        <v>0</v>
      </c>
      <c r="I97">
        <f>Bawana_NG!T97</f>
        <v>67.430000000000007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968.01898973721688</v>
      </c>
      <c r="P97" s="36">
        <v>37.68</v>
      </c>
      <c r="Q97" s="36">
        <v>22.8269314516129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373.91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158.68</v>
      </c>
      <c r="AB97" s="75">
        <f>-STOA!P97</f>
        <v>0</v>
      </c>
      <c r="AC97">
        <f t="shared" si="3"/>
        <v>16.880886645751893</v>
      </c>
      <c r="AD97">
        <f t="shared" si="4"/>
        <v>1901.4016867351449</v>
      </c>
      <c r="AE97">
        <f>'IDT-1'!F97</f>
        <v>-24.213000000000001</v>
      </c>
      <c r="AF97" s="24"/>
      <c r="AG97">
        <f t="shared" si="5"/>
        <v>1877.188686735145</v>
      </c>
      <c r="AI97" s="34">
        <f>PXIL!J97</f>
        <v>0</v>
      </c>
      <c r="AJ97" s="34">
        <f>PXIL!P97</f>
        <v>0</v>
      </c>
      <c r="AK97" s="34">
        <f>RTM_IEX!J97</f>
        <v>242.49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12.025052192066806</v>
      </c>
      <c r="F98">
        <f>GT_Spot!T98</f>
        <v>0</v>
      </c>
      <c r="G98">
        <f>PPCL_NG!T98</f>
        <v>28</v>
      </c>
      <c r="H98">
        <f>PPCL_Spot!T98</f>
        <v>0</v>
      </c>
      <c r="I98">
        <f>Bawana_NG!T98</f>
        <v>67.430000000000007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968.01898973721688</v>
      </c>
      <c r="P98" s="36">
        <v>37.68</v>
      </c>
      <c r="Q98" s="36">
        <v>22.8269314516129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374.54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158.68</v>
      </c>
      <c r="AB98" s="75">
        <f>-STOA!P98</f>
        <v>0</v>
      </c>
      <c r="AC98">
        <f t="shared" si="3"/>
        <v>16.99018264575189</v>
      </c>
      <c r="AD98">
        <f t="shared" si="4"/>
        <v>1913.7123907351447</v>
      </c>
      <c r="AE98">
        <f>'IDT-1'!F98</f>
        <v>-30.373000000000001</v>
      </c>
      <c r="AF98" s="24"/>
      <c r="AG98">
        <f t="shared" si="5"/>
        <v>1883.3393907351447</v>
      </c>
      <c r="AI98" s="34">
        <f>PXIL!J98</f>
        <v>0</v>
      </c>
      <c r="AJ98" s="34">
        <f>PXIL!P98</f>
        <v>0</v>
      </c>
      <c r="AK98" s="34">
        <f>RTM_IEX!J98</f>
        <v>254.28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0.17331839999999996</v>
      </c>
      <c r="E99">
        <f t="shared" si="6"/>
        <v>0.28660392410379204</v>
      </c>
      <c r="F99">
        <f t="shared" si="6"/>
        <v>0</v>
      </c>
      <c r="G99">
        <f t="shared" si="6"/>
        <v>0.6814085187711183</v>
      </c>
      <c r="H99">
        <f t="shared" si="6"/>
        <v>0</v>
      </c>
      <c r="I99">
        <f t="shared" si="6"/>
        <v>1.5112058711915481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21.874134044341588</v>
      </c>
      <c r="P99" s="36">
        <f t="shared" si="6"/>
        <v>0.77262036756463759</v>
      </c>
      <c r="Q99" s="36">
        <f t="shared" si="6"/>
        <v>0.54774745023321525</v>
      </c>
      <c r="R99" s="38">
        <f>SUM(R3:R98)/4000</f>
        <v>0.24964000035728712</v>
      </c>
      <c r="S99" s="38">
        <f t="shared" si="6"/>
        <v>0</v>
      </c>
      <c r="T99" s="37">
        <f t="shared" si="6"/>
        <v>0.78775250000000008</v>
      </c>
      <c r="U99" s="37">
        <f t="shared" si="6"/>
        <v>9.6586175150000066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-3.0305999999999997</v>
      </c>
      <c r="AA99" s="75">
        <f t="shared" si="6"/>
        <v>3.7980300000000042</v>
      </c>
      <c r="AB99" s="75">
        <f t="shared" si="6"/>
        <v>0</v>
      </c>
      <c r="AC99">
        <f t="shared" si="6"/>
        <v>0.39818295889550553</v>
      </c>
      <c r="AD99">
        <f t="shared" si="6"/>
        <v>38.446380632667655</v>
      </c>
      <c r="AE99">
        <f t="shared" si="6"/>
        <v>-0.26297825000000002</v>
      </c>
      <c r="AG99">
        <f t="shared" si="6"/>
        <v>38.183402382667673</v>
      </c>
      <c r="AI99">
        <f t="shared" si="6"/>
        <v>0</v>
      </c>
      <c r="AJ99">
        <f t="shared" si="6"/>
        <v>0</v>
      </c>
      <c r="AK99">
        <f t="shared" si="6"/>
        <v>1.6910850000000004</v>
      </c>
      <c r="AL99">
        <f t="shared" si="6"/>
        <v>-0.157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45182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1.1664000000000001</v>
      </c>
      <c r="E3">
        <f>GT_NG!S3</f>
        <v>2.0843423799582466</v>
      </c>
      <c r="F3">
        <f>GT_Spot!S3</f>
        <v>0</v>
      </c>
      <c r="G3">
        <f>PPCL_NG!S3</f>
        <v>45.17</v>
      </c>
      <c r="H3">
        <f>PPCL_Spot!S3</f>
        <v>0</v>
      </c>
      <c r="I3">
        <f>Bawana_NG!S3</f>
        <v>18.999153486299846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43.66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63.06</v>
      </c>
      <c r="AB3" s="75">
        <f>-STOA!Q3</f>
        <v>0</v>
      </c>
      <c r="AC3">
        <f>SUMIF(B3:AB3,"&gt;0")*$AC$2-SUMIF(B3:AB3,"&lt;0")*($AC$2/(1-$AC$2))+SUMIF(AI3:AR3,"&gt;0")*$AC$2-SUMIF(AI3:AR3,"&lt;0")*($AC$2/(1-$AC$2))</f>
        <v>1.5324310836230712</v>
      </c>
      <c r="AD3">
        <f>SUM(B3:AB3,AI3:AR3)-AC3</f>
        <v>172.60746478263502</v>
      </c>
      <c r="AE3">
        <f>'IDT-1'!E3</f>
        <v>0</v>
      </c>
      <c r="AF3" s="24"/>
      <c r="AG3">
        <f>SUM(AD3:AF3)+AT3</f>
        <v>172.60746478263502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2.0843423799582466</v>
      </c>
      <c r="F4">
        <f>GT_Spot!S4</f>
        <v>0</v>
      </c>
      <c r="G4">
        <f>PPCL_NG!S4</f>
        <v>45.17</v>
      </c>
      <c r="H4">
        <f>PPCL_Spot!S4</f>
        <v>0</v>
      </c>
      <c r="I4">
        <f>Bawana_NG!S4</f>
        <v>18.999153486299846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41.72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63.06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1.5153590836230713</v>
      </c>
      <c r="AD4">
        <f t="shared" ref="AD4:AD67" si="1">SUM(B4:AB4,AI4:AR4)-AC4</f>
        <v>170.68453678263501</v>
      </c>
      <c r="AE4">
        <f>'IDT-1'!E4</f>
        <v>0</v>
      </c>
      <c r="AF4" s="24"/>
      <c r="AG4">
        <f t="shared" ref="AG4:AG67" si="2">SUM(AD4:AF4)+AT4</f>
        <v>170.68453678263501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2.0843423799582466</v>
      </c>
      <c r="F5">
        <f>GT_Spot!S5</f>
        <v>0</v>
      </c>
      <c r="G5">
        <f>PPCL_NG!S5</f>
        <v>45.17</v>
      </c>
      <c r="H5">
        <f>PPCL_Spot!S5</f>
        <v>0</v>
      </c>
      <c r="I5">
        <f>Bawana_NG!S5</f>
        <v>18.999153486299846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38.81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63.06</v>
      </c>
      <c r="AB5" s="75">
        <f>-STOA!Q5</f>
        <v>0</v>
      </c>
      <c r="AC5">
        <f t="shared" si="0"/>
        <v>1.4897510836230714</v>
      </c>
      <c r="AD5">
        <f t="shared" si="1"/>
        <v>167.80014478263502</v>
      </c>
      <c r="AE5">
        <f>'IDT-1'!E5</f>
        <v>0</v>
      </c>
      <c r="AF5" s="24"/>
      <c r="AG5">
        <f t="shared" si="2"/>
        <v>167.80014478263502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2.0843423799582466</v>
      </c>
      <c r="F6">
        <f>GT_Spot!S6</f>
        <v>0</v>
      </c>
      <c r="G6">
        <f>PPCL_NG!S6</f>
        <v>45.17</v>
      </c>
      <c r="H6">
        <f>PPCL_Spot!S6</f>
        <v>0</v>
      </c>
      <c r="I6">
        <f>Bawana_NG!S6</f>
        <v>18.999153486299846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33.96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63.06</v>
      </c>
      <c r="AB6" s="75">
        <f>-STOA!Q6</f>
        <v>0</v>
      </c>
      <c r="AC6">
        <f t="shared" si="0"/>
        <v>1.4470710836230714</v>
      </c>
      <c r="AD6">
        <f t="shared" si="1"/>
        <v>162.99282478263504</v>
      </c>
      <c r="AE6">
        <f>'IDT-1'!E6</f>
        <v>0</v>
      </c>
      <c r="AF6" s="24"/>
      <c r="AG6">
        <f t="shared" si="2"/>
        <v>162.99282478263504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2.0843423799582466</v>
      </c>
      <c r="F7">
        <f>GT_Spot!S7</f>
        <v>0</v>
      </c>
      <c r="G7">
        <f>PPCL_NG!S7</f>
        <v>45.17</v>
      </c>
      <c r="H7">
        <f>PPCL_Spot!S7</f>
        <v>0</v>
      </c>
      <c r="I7">
        <f>Bawana_NG!S7</f>
        <v>18.999153486299846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33.96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63.06</v>
      </c>
      <c r="AB7" s="75">
        <f>-STOA!Q7</f>
        <v>0</v>
      </c>
      <c r="AC7">
        <f t="shared" si="0"/>
        <v>1.4470710836230714</v>
      </c>
      <c r="AD7">
        <f t="shared" si="1"/>
        <v>162.99282478263504</v>
      </c>
      <c r="AE7">
        <f>'IDT-1'!E7</f>
        <v>0</v>
      </c>
      <c r="AF7" s="24"/>
      <c r="AG7">
        <f t="shared" si="2"/>
        <v>162.99282478263504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2.0843423799582466</v>
      </c>
      <c r="F8">
        <f>GT_Spot!S8</f>
        <v>0</v>
      </c>
      <c r="G8">
        <f>PPCL_NG!S8</f>
        <v>45.17</v>
      </c>
      <c r="H8">
        <f>PPCL_Spot!S8</f>
        <v>0</v>
      </c>
      <c r="I8">
        <f>Bawana_NG!S8</f>
        <v>18.999153486299846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33.96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63.06</v>
      </c>
      <c r="AB8" s="75">
        <f>-STOA!Q8</f>
        <v>0</v>
      </c>
      <c r="AC8">
        <f t="shared" si="0"/>
        <v>1.4470710836230714</v>
      </c>
      <c r="AD8">
        <f t="shared" si="1"/>
        <v>162.99282478263504</v>
      </c>
      <c r="AE8">
        <f>'IDT-1'!E8</f>
        <v>0</v>
      </c>
      <c r="AF8" s="24"/>
      <c r="AG8">
        <f t="shared" si="2"/>
        <v>162.99282478263504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2.0843423799582466</v>
      </c>
      <c r="F9">
        <f>GT_Spot!S9</f>
        <v>0</v>
      </c>
      <c r="G9">
        <f>PPCL_NG!S9</f>
        <v>45.17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29.11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63.06</v>
      </c>
      <c r="AB9" s="75">
        <f>-STOA!Q9</f>
        <v>0</v>
      </c>
      <c r="AC9">
        <f t="shared" si="0"/>
        <v>1.4043985329436328</v>
      </c>
      <c r="AD9">
        <f t="shared" si="1"/>
        <v>158.18634384701463</v>
      </c>
      <c r="AE9">
        <f>'IDT-1'!E9</f>
        <v>0</v>
      </c>
      <c r="AF9" s="24"/>
      <c r="AG9">
        <f t="shared" si="2"/>
        <v>158.18634384701463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2.0843423799582466</v>
      </c>
      <c r="F10">
        <f>GT_Spot!S10</f>
        <v>0</v>
      </c>
      <c r="G10">
        <f>PPCL_NG!S10</f>
        <v>45.17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24.26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63.06</v>
      </c>
      <c r="AB10" s="75">
        <f>-STOA!Q10</f>
        <v>0</v>
      </c>
      <c r="AC10">
        <f t="shared" si="0"/>
        <v>1.3617185329436328</v>
      </c>
      <c r="AD10">
        <f t="shared" si="1"/>
        <v>153.37902384701462</v>
      </c>
      <c r="AE10">
        <f>'IDT-1'!E10</f>
        <v>0</v>
      </c>
      <c r="AF10" s="24"/>
      <c r="AG10">
        <f t="shared" si="2"/>
        <v>153.37902384701462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2.0842166232261801</v>
      </c>
      <c r="F11">
        <f>GT_Spot!S11</f>
        <v>0</v>
      </c>
      <c r="G11">
        <f>PPCL_NG!S11</f>
        <v>45.17</v>
      </c>
      <c r="H11">
        <f>PPCL_Spot!S11</f>
        <v>0</v>
      </c>
      <c r="I11">
        <f>Bawana_NG!S11</f>
        <v>19.21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24.26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63.06</v>
      </c>
      <c r="AB11" s="75">
        <f>-STOA!Q11</f>
        <v>0</v>
      </c>
      <c r="AC11">
        <f t="shared" si="0"/>
        <v>1.3635654262843908</v>
      </c>
      <c r="AD11">
        <f t="shared" si="1"/>
        <v>153.58705119694181</v>
      </c>
      <c r="AE11">
        <f>'IDT-1'!E11</f>
        <v>0</v>
      </c>
      <c r="AF11" s="24"/>
      <c r="AG11">
        <f t="shared" si="2"/>
        <v>153.58705119694181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2.0842166232261801</v>
      </c>
      <c r="F12">
        <f>GT_Spot!S12</f>
        <v>0</v>
      </c>
      <c r="G12">
        <f>PPCL_NG!S12</f>
        <v>45.17</v>
      </c>
      <c r="H12">
        <f>PPCL_Spot!S12</f>
        <v>0</v>
      </c>
      <c r="I12">
        <f>Bawana_NG!S12</f>
        <v>19.21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24.26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63.06</v>
      </c>
      <c r="AB12" s="75">
        <f>-STOA!Q12</f>
        <v>0</v>
      </c>
      <c r="AC12">
        <f t="shared" si="0"/>
        <v>1.3635654262843908</v>
      </c>
      <c r="AD12">
        <f t="shared" si="1"/>
        <v>153.58705119694181</v>
      </c>
      <c r="AE12">
        <f>'IDT-1'!E12</f>
        <v>0</v>
      </c>
      <c r="AF12" s="24"/>
      <c r="AG12">
        <f t="shared" si="2"/>
        <v>153.58705119694181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2.0842166232261801</v>
      </c>
      <c r="F13">
        <f>GT_Spot!S13</f>
        <v>0</v>
      </c>
      <c r="G13">
        <f>PPCL_NG!S13</f>
        <v>45.17</v>
      </c>
      <c r="H13">
        <f>PPCL_Spot!S13</f>
        <v>0</v>
      </c>
      <c r="I13">
        <f>Bawana_NG!S13</f>
        <v>19.21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19.399999999999999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63.06</v>
      </c>
      <c r="AB13" s="75">
        <f>-STOA!Q13</f>
        <v>0</v>
      </c>
      <c r="AC13">
        <f t="shared" si="0"/>
        <v>1.3207974262843907</v>
      </c>
      <c r="AD13">
        <f t="shared" si="1"/>
        <v>148.7698191969418</v>
      </c>
      <c r="AE13">
        <f>'IDT-1'!E13</f>
        <v>0</v>
      </c>
      <c r="AF13" s="24"/>
      <c r="AG13">
        <f t="shared" si="2"/>
        <v>148.7698191969418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2.0842166232261801</v>
      </c>
      <c r="F14">
        <f>GT_Spot!S14</f>
        <v>0</v>
      </c>
      <c r="G14">
        <f>PPCL_NG!S14</f>
        <v>45.17</v>
      </c>
      <c r="H14">
        <f>PPCL_Spot!S14</f>
        <v>0</v>
      </c>
      <c r="I14">
        <f>Bawana_NG!S14</f>
        <v>19.21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19.399999999999999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63.06</v>
      </c>
      <c r="AB14" s="75">
        <f>-STOA!Q14</f>
        <v>0</v>
      </c>
      <c r="AC14">
        <f t="shared" si="0"/>
        <v>1.3207974262843907</v>
      </c>
      <c r="AD14">
        <f t="shared" si="1"/>
        <v>148.7698191969418</v>
      </c>
      <c r="AE14">
        <f>'IDT-1'!E14</f>
        <v>0</v>
      </c>
      <c r="AF14" s="24"/>
      <c r="AG14">
        <f t="shared" si="2"/>
        <v>148.7698191969418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2.0842166232261801</v>
      </c>
      <c r="F15">
        <f>GT_Spot!S15</f>
        <v>0</v>
      </c>
      <c r="G15">
        <f>PPCL_NG!S15</f>
        <v>45.17</v>
      </c>
      <c r="H15">
        <f>PPCL_Spot!S15</f>
        <v>0</v>
      </c>
      <c r="I15">
        <f>Bawana_NG!S15</f>
        <v>19.21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14.55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63.06</v>
      </c>
      <c r="AB15" s="75">
        <f>-STOA!Q15</f>
        <v>0</v>
      </c>
      <c r="AC15">
        <f t="shared" si="0"/>
        <v>1.2781174262843904</v>
      </c>
      <c r="AD15">
        <f t="shared" si="1"/>
        <v>143.96249919694179</v>
      </c>
      <c r="AE15">
        <f>'IDT-1'!E15</f>
        <v>0</v>
      </c>
      <c r="AF15" s="24"/>
      <c r="AG15">
        <f t="shared" si="2"/>
        <v>143.96249919694179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2.0842166232261801</v>
      </c>
      <c r="F16">
        <f>GT_Spot!S16</f>
        <v>0</v>
      </c>
      <c r="G16">
        <f>PPCL_NG!S16</f>
        <v>45.17</v>
      </c>
      <c r="H16">
        <f>PPCL_Spot!S16</f>
        <v>0</v>
      </c>
      <c r="I16">
        <f>Bawana_NG!S16</f>
        <v>19.21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14.55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63.06</v>
      </c>
      <c r="AB16" s="75">
        <f>-STOA!Q16</f>
        <v>0</v>
      </c>
      <c r="AC16">
        <f t="shared" si="0"/>
        <v>1.2781174262843904</v>
      </c>
      <c r="AD16">
        <f t="shared" si="1"/>
        <v>143.96249919694179</v>
      </c>
      <c r="AE16">
        <f>'IDT-1'!E16</f>
        <v>0</v>
      </c>
      <c r="AF16" s="24"/>
      <c r="AG16">
        <f t="shared" si="2"/>
        <v>143.96249919694179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2.0842166232261801</v>
      </c>
      <c r="F17">
        <f>GT_Spot!S17</f>
        <v>0</v>
      </c>
      <c r="G17">
        <f>PPCL_NG!S17</f>
        <v>45.17</v>
      </c>
      <c r="H17">
        <f>PPCL_Spot!S17</f>
        <v>0</v>
      </c>
      <c r="I17">
        <f>Bawana_NG!S17</f>
        <v>19.21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14.55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63.06</v>
      </c>
      <c r="AB17" s="75">
        <f>-STOA!Q17</f>
        <v>0</v>
      </c>
      <c r="AC17">
        <f t="shared" si="0"/>
        <v>1.2781174262843904</v>
      </c>
      <c r="AD17">
        <f t="shared" si="1"/>
        <v>143.96249919694179</v>
      </c>
      <c r="AE17">
        <f>'IDT-1'!E17</f>
        <v>0</v>
      </c>
      <c r="AF17" s="24"/>
      <c r="AG17">
        <f t="shared" si="2"/>
        <v>143.96249919694179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2.0842166232261801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12.61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63.06</v>
      </c>
      <c r="AB18" s="75">
        <f>-STOA!Q18</f>
        <v>0</v>
      </c>
      <c r="AC18">
        <f t="shared" si="0"/>
        <v>1.2663254262843906</v>
      </c>
      <c r="AD18">
        <f t="shared" si="1"/>
        <v>142.6342911969418</v>
      </c>
      <c r="AE18">
        <f>'IDT-1'!E18</f>
        <v>0</v>
      </c>
      <c r="AF18" s="24"/>
      <c r="AG18">
        <f t="shared" si="2"/>
        <v>142.6342911969418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2.0842166232261801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8.73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63.06</v>
      </c>
      <c r="AB19" s="75">
        <f>-STOA!Q19</f>
        <v>0</v>
      </c>
      <c r="AC19">
        <f t="shared" si="0"/>
        <v>1.2321814262843906</v>
      </c>
      <c r="AD19">
        <f t="shared" si="1"/>
        <v>138.7884351969418</v>
      </c>
      <c r="AE19">
        <f>'IDT-1'!E19</f>
        <v>0</v>
      </c>
      <c r="AF19" s="24"/>
      <c r="AG19">
        <f t="shared" si="2"/>
        <v>138.7884351969418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2.0842166232261801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9.6999999999999993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63.06</v>
      </c>
      <c r="AB20" s="75">
        <f>-STOA!Q20</f>
        <v>0</v>
      </c>
      <c r="AC20">
        <f t="shared" si="0"/>
        <v>1.2407174262843903</v>
      </c>
      <c r="AD20">
        <f t="shared" si="1"/>
        <v>139.74989919694178</v>
      </c>
      <c r="AE20">
        <f>'IDT-1'!E20</f>
        <v>0</v>
      </c>
      <c r="AF20" s="24"/>
      <c r="AG20">
        <f t="shared" si="2"/>
        <v>139.74989919694178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2.0842166232261801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10.67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63.06</v>
      </c>
      <c r="AB21" s="75">
        <f>-STOA!Q21</f>
        <v>0</v>
      </c>
      <c r="AC21">
        <f t="shared" si="0"/>
        <v>1.2492534262843906</v>
      </c>
      <c r="AD21">
        <f t="shared" si="1"/>
        <v>140.71136319694182</v>
      </c>
      <c r="AE21">
        <f>'IDT-1'!E21</f>
        <v>0</v>
      </c>
      <c r="AF21" s="24"/>
      <c r="AG21">
        <f t="shared" si="2"/>
        <v>140.71136319694182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2.0842166232261801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12.61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63.06</v>
      </c>
      <c r="AB22" s="75">
        <f>-STOA!Q22</f>
        <v>0</v>
      </c>
      <c r="AC22">
        <f t="shared" si="0"/>
        <v>1.2663254262843906</v>
      </c>
      <c r="AD22">
        <f t="shared" si="1"/>
        <v>142.6342911969418</v>
      </c>
      <c r="AE22">
        <f>'IDT-1'!E22</f>
        <v>0</v>
      </c>
      <c r="AF22" s="24"/>
      <c r="AG22">
        <f t="shared" si="2"/>
        <v>142.6342911969418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2.0842166232261801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13.58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63.06</v>
      </c>
      <c r="AB23" s="75">
        <f>-STOA!Q23</f>
        <v>0</v>
      </c>
      <c r="AC23">
        <f t="shared" si="0"/>
        <v>1.2748614262843905</v>
      </c>
      <c r="AD23">
        <f t="shared" si="1"/>
        <v>143.59575519694178</v>
      </c>
      <c r="AE23">
        <f>'IDT-1'!E23</f>
        <v>0</v>
      </c>
      <c r="AF23" s="24"/>
      <c r="AG23">
        <f t="shared" si="2"/>
        <v>143.59575519694178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2.0842166232261801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13.58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63.06</v>
      </c>
      <c r="AB24" s="75">
        <f>-STOA!Q24</f>
        <v>0</v>
      </c>
      <c r="AC24">
        <f t="shared" si="0"/>
        <v>1.2748614262843905</v>
      </c>
      <c r="AD24">
        <f t="shared" si="1"/>
        <v>143.59575519694178</v>
      </c>
      <c r="AE24">
        <f>'IDT-1'!E24</f>
        <v>0</v>
      </c>
      <c r="AF24" s="24"/>
      <c r="AG24">
        <f t="shared" si="2"/>
        <v>143.59575519694178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2.0840979453982551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18.999153486299846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13.58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63.06</v>
      </c>
      <c r="AB25" s="75">
        <f>-STOA!Q25</f>
        <v>0</v>
      </c>
      <c r="AC25">
        <f t="shared" si="0"/>
        <v>1.2730049325989434</v>
      </c>
      <c r="AD25">
        <f t="shared" si="1"/>
        <v>143.38664649909916</v>
      </c>
      <c r="AE25">
        <f>'IDT-1'!E25</f>
        <v>0</v>
      </c>
      <c r="AF25" s="24"/>
      <c r="AG25">
        <f t="shared" si="2"/>
        <v>143.38664649909916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2.0840979453982551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18.999153486299846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14.55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63.06</v>
      </c>
      <c r="AB26" s="75">
        <f>-STOA!Q26</f>
        <v>0</v>
      </c>
      <c r="AC26">
        <f t="shared" si="0"/>
        <v>1.2815409325989435</v>
      </c>
      <c r="AD26">
        <f t="shared" si="1"/>
        <v>144.34811049909916</v>
      </c>
      <c r="AE26">
        <f>'IDT-1'!E26</f>
        <v>0</v>
      </c>
      <c r="AF26" s="24"/>
      <c r="AG26">
        <f t="shared" si="2"/>
        <v>144.34811049909916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2.0840979453982551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18.999153486299846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14.55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63.06</v>
      </c>
      <c r="AB27" s="75">
        <f>-STOA!Q27</f>
        <v>0</v>
      </c>
      <c r="AC27">
        <f t="shared" si="0"/>
        <v>1.2815409325989435</v>
      </c>
      <c r="AD27">
        <f t="shared" si="1"/>
        <v>144.34811049909916</v>
      </c>
      <c r="AE27">
        <f>'IDT-1'!E27</f>
        <v>0</v>
      </c>
      <c r="AF27" s="24"/>
      <c r="AG27">
        <f t="shared" si="2"/>
        <v>144.34811049909916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2.0840979453982551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18.999153486299846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16.489999999999998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63.06</v>
      </c>
      <c r="AB28" s="75">
        <f>-STOA!Q28</f>
        <v>0</v>
      </c>
      <c r="AC28">
        <f t="shared" si="0"/>
        <v>1.2986129325989435</v>
      </c>
      <c r="AD28">
        <f t="shared" si="1"/>
        <v>146.27103849909915</v>
      </c>
      <c r="AE28">
        <f>'IDT-1'!E28</f>
        <v>0</v>
      </c>
      <c r="AF28" s="24"/>
      <c r="AG28">
        <f t="shared" si="2"/>
        <v>146.27103849909915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2.0840979453982551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18.999153486299846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19.399999999999999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63.06</v>
      </c>
      <c r="AB29" s="75">
        <f>-STOA!Q29</f>
        <v>0</v>
      </c>
      <c r="AC29">
        <f t="shared" si="0"/>
        <v>1.3242209325989434</v>
      </c>
      <c r="AD29">
        <f t="shared" si="1"/>
        <v>149.15543049909917</v>
      </c>
      <c r="AE29">
        <f>'IDT-1'!E29</f>
        <v>0</v>
      </c>
      <c r="AF29" s="24"/>
      <c r="AG29">
        <f t="shared" si="2"/>
        <v>149.15543049909917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2.0840979453982551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18.999153486299846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19.399999999999999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63.06</v>
      </c>
      <c r="AB30" s="75">
        <f>-STOA!Q30</f>
        <v>0</v>
      </c>
      <c r="AC30">
        <f t="shared" si="0"/>
        <v>1.3242209325989434</v>
      </c>
      <c r="AD30">
        <f t="shared" si="1"/>
        <v>149.15543049909917</v>
      </c>
      <c r="AE30">
        <f>'IDT-1'!E30</f>
        <v>0</v>
      </c>
      <c r="AF30" s="24"/>
      <c r="AG30">
        <f t="shared" si="2"/>
        <v>149.15543049909917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2.0842166232261801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18.999153486299846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32.020000000000003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63.06</v>
      </c>
      <c r="AB31" s="75">
        <f>-STOA!Q31</f>
        <v>0</v>
      </c>
      <c r="AC31">
        <f t="shared" si="0"/>
        <v>1.4352779769638293</v>
      </c>
      <c r="AD31">
        <f t="shared" si="1"/>
        <v>161.66449213256223</v>
      </c>
      <c r="AE31">
        <f>'IDT-1'!E31</f>
        <v>0</v>
      </c>
      <c r="AF31" s="24"/>
      <c r="AG31">
        <f t="shared" si="2"/>
        <v>161.66449213256223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2.0842166232261801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18.999153486299846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38.81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63.06</v>
      </c>
      <c r="AB32" s="75">
        <f>-STOA!Q32</f>
        <v>0</v>
      </c>
      <c r="AC32">
        <f t="shared" si="0"/>
        <v>1.4950299769638293</v>
      </c>
      <c r="AD32">
        <f t="shared" si="1"/>
        <v>168.39474013256222</v>
      </c>
      <c r="AE32">
        <f>'IDT-1'!E32</f>
        <v>0</v>
      </c>
      <c r="AF32" s="24"/>
      <c r="AG32">
        <f t="shared" si="2"/>
        <v>168.39474013256222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2.0842166232261801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18.999153486299846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49.88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63.06</v>
      </c>
      <c r="AB33" s="75">
        <f>-STOA!Q33</f>
        <v>0</v>
      </c>
      <c r="AC33">
        <f t="shared" si="0"/>
        <v>1.5924459769638293</v>
      </c>
      <c r="AD33">
        <f t="shared" si="1"/>
        <v>179.3673241325622</v>
      </c>
      <c r="AE33">
        <f>'IDT-1'!E33</f>
        <v>0</v>
      </c>
      <c r="AF33" s="24"/>
      <c r="AG33">
        <f t="shared" si="2"/>
        <v>179.3673241325622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2.0842166232261801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18.999153486299846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55.3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63.06</v>
      </c>
      <c r="AB34" s="75">
        <f>-STOA!Q34</f>
        <v>0</v>
      </c>
      <c r="AC34">
        <f t="shared" si="0"/>
        <v>1.640141976963829</v>
      </c>
      <c r="AD34">
        <f t="shared" si="1"/>
        <v>184.73962813256219</v>
      </c>
      <c r="AE34">
        <f>'IDT-1'!E34</f>
        <v>0</v>
      </c>
      <c r="AF34" s="24"/>
      <c r="AG34">
        <f t="shared" si="2"/>
        <v>184.73962813256219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2.0842166232261801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18.999153486299846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63.06</v>
      </c>
      <c r="AB35" s="75">
        <f>-STOA!Q35</f>
        <v>0</v>
      </c>
      <c r="AC35">
        <f t="shared" si="0"/>
        <v>1.7343019769638293</v>
      </c>
      <c r="AD35">
        <f t="shared" si="1"/>
        <v>195.34546813256222</v>
      </c>
      <c r="AE35">
        <f>'IDT-1'!E35</f>
        <v>0</v>
      </c>
      <c r="AF35" s="24"/>
      <c r="AG35">
        <f t="shared" si="2"/>
        <v>195.34546813256222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2.0842166232261801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18.999153486299846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83.32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63.06</v>
      </c>
      <c r="AB36" s="75">
        <f>-STOA!Q36</f>
        <v>0</v>
      </c>
      <c r="AC36">
        <f t="shared" si="0"/>
        <v>1.8867179769638291</v>
      </c>
      <c r="AD36">
        <f t="shared" si="1"/>
        <v>212.51305213256219</v>
      </c>
      <c r="AE36">
        <f>'IDT-1'!E36</f>
        <v>0</v>
      </c>
      <c r="AF36" s="24"/>
      <c r="AG36">
        <f t="shared" si="2"/>
        <v>212.51305213256219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2.0842166232261801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96.44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63.06</v>
      </c>
      <c r="AB37" s="75">
        <f>-STOA!Q37</f>
        <v>0</v>
      </c>
      <c r="AC37">
        <f t="shared" si="0"/>
        <v>2.0021814262843907</v>
      </c>
      <c r="AD37">
        <f t="shared" si="1"/>
        <v>225.51843519694179</v>
      </c>
      <c r="AE37">
        <f>'IDT-1'!E37</f>
        <v>0</v>
      </c>
      <c r="AF37" s="24"/>
      <c r="AG37">
        <f t="shared" si="2"/>
        <v>225.51843519694179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2.0842166232261801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96.05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63.06</v>
      </c>
      <c r="AB38" s="75">
        <f>-STOA!Q38</f>
        <v>0</v>
      </c>
      <c r="AC38">
        <f t="shared" si="0"/>
        <v>1.9987494262843903</v>
      </c>
      <c r="AD38">
        <f t="shared" si="1"/>
        <v>225.13186719694178</v>
      </c>
      <c r="AE38">
        <f>'IDT-1'!E38</f>
        <v>0</v>
      </c>
      <c r="AF38" s="24"/>
      <c r="AG38">
        <f t="shared" si="2"/>
        <v>225.13186719694178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2.066145380828265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96.05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87.320000000000007</v>
      </c>
      <c r="AB39" s="75">
        <f>-STOA!Q39</f>
        <v>0</v>
      </c>
      <c r="AC39">
        <f t="shared" si="0"/>
        <v>2.2120783993512889</v>
      </c>
      <c r="AD39">
        <f t="shared" si="1"/>
        <v>249.16046698147699</v>
      </c>
      <c r="AE39">
        <f>'IDT-1'!E39</f>
        <v>0</v>
      </c>
      <c r="AF39" s="24"/>
      <c r="AG39">
        <f t="shared" si="2"/>
        <v>249.16046698147699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2.066145380828265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96.05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87.320000000000007</v>
      </c>
      <c r="AB40" s="75">
        <f>-STOA!Q40</f>
        <v>0</v>
      </c>
      <c r="AC40">
        <f t="shared" si="0"/>
        <v>2.2120783993512889</v>
      </c>
      <c r="AD40">
        <f t="shared" si="1"/>
        <v>249.16046698147699</v>
      </c>
      <c r="AE40">
        <f>'IDT-1'!E40</f>
        <v>0</v>
      </c>
      <c r="AF40" s="24"/>
      <c r="AG40">
        <f t="shared" si="2"/>
        <v>249.16046698147699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2.066145380828265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106.72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87.320000000000007</v>
      </c>
      <c r="AB41" s="75">
        <f>-STOA!Q41</f>
        <v>0</v>
      </c>
      <c r="AC41">
        <f t="shared" si="0"/>
        <v>2.3059743993512889</v>
      </c>
      <c r="AD41">
        <f t="shared" si="1"/>
        <v>259.73657098147697</v>
      </c>
      <c r="AE41">
        <f>'IDT-1'!E41</f>
        <v>0</v>
      </c>
      <c r="AF41" s="24"/>
      <c r="AG41">
        <f t="shared" si="2"/>
        <v>259.73657098147697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2.066145380828265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116.42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87.320000000000007</v>
      </c>
      <c r="AB42" s="75">
        <f>-STOA!Q42</f>
        <v>0</v>
      </c>
      <c r="AC42">
        <f t="shared" si="0"/>
        <v>2.3845583993512887</v>
      </c>
      <c r="AD42">
        <f t="shared" si="1"/>
        <v>268.58798698147694</v>
      </c>
      <c r="AE42">
        <f>'IDT-1'!E42</f>
        <v>0</v>
      </c>
      <c r="AF42" s="24"/>
      <c r="AG42">
        <f t="shared" si="2"/>
        <v>268.58798698147694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2.066145380828265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18.999077714674044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135.83000000000001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87.320000000000007</v>
      </c>
      <c r="AB43" s="75">
        <f>-STOA!Q43</f>
        <v>0</v>
      </c>
      <c r="AC43">
        <f t="shared" si="0"/>
        <v>2.5553582832404209</v>
      </c>
      <c r="AD43">
        <f t="shared" si="1"/>
        <v>287.82626481226191</v>
      </c>
      <c r="AE43">
        <f>'IDT-1'!E43</f>
        <v>0</v>
      </c>
      <c r="AF43" s="24"/>
      <c r="AG43">
        <f t="shared" si="2"/>
        <v>287.82626481226191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2.066145380828265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18.999077714674044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135.83000000000001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87.320000000000007</v>
      </c>
      <c r="AB44" s="75">
        <f>-STOA!Q44</f>
        <v>0</v>
      </c>
      <c r="AC44">
        <f t="shared" si="0"/>
        <v>2.5553582832404209</v>
      </c>
      <c r="AD44">
        <f t="shared" si="1"/>
        <v>287.82626481226191</v>
      </c>
      <c r="AE44">
        <f>'IDT-1'!E44</f>
        <v>0</v>
      </c>
      <c r="AF44" s="24"/>
      <c r="AG44">
        <f t="shared" si="2"/>
        <v>287.82626481226191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2.066145380828265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18.999077714674044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135.83000000000001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87.320000000000007</v>
      </c>
      <c r="AB45" s="75">
        <f>-STOA!Q45</f>
        <v>0</v>
      </c>
      <c r="AC45">
        <f t="shared" si="0"/>
        <v>2.5553582832404209</v>
      </c>
      <c r="AD45">
        <f t="shared" si="1"/>
        <v>287.82626481226191</v>
      </c>
      <c r="AE45">
        <f>'IDT-1'!E45</f>
        <v>0</v>
      </c>
      <c r="AF45" s="24"/>
      <c r="AG45">
        <f t="shared" si="2"/>
        <v>287.82626481226191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2.066145380828265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135.83000000000001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87.320000000000007</v>
      </c>
      <c r="AB46" s="75">
        <f>-STOA!Q46</f>
        <v>0</v>
      </c>
      <c r="AC46">
        <f t="shared" si="0"/>
        <v>2.5905663993512889</v>
      </c>
      <c r="AD46">
        <f t="shared" si="1"/>
        <v>291.79197898147697</v>
      </c>
      <c r="AE46">
        <f>'IDT-1'!E46</f>
        <v>0</v>
      </c>
      <c r="AF46" s="24"/>
      <c r="AG46">
        <f t="shared" si="2"/>
        <v>291.79197898147697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2.066145380828265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135.83000000000001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87.320000000000007</v>
      </c>
      <c r="AB47" s="75">
        <f>-STOA!Q47</f>
        <v>0</v>
      </c>
      <c r="AC47">
        <f t="shared" si="0"/>
        <v>2.5905663993512889</v>
      </c>
      <c r="AD47">
        <f t="shared" si="1"/>
        <v>291.79197898147697</v>
      </c>
      <c r="AE47">
        <f>'IDT-1'!E47</f>
        <v>0</v>
      </c>
      <c r="AF47" s="24"/>
      <c r="AG47">
        <f t="shared" si="2"/>
        <v>291.79197898147697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2.066145380828265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135.83000000000001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87.320000000000007</v>
      </c>
      <c r="AB48" s="75">
        <f>-STOA!Q48</f>
        <v>0</v>
      </c>
      <c r="AC48">
        <f t="shared" si="0"/>
        <v>2.5905663993512889</v>
      </c>
      <c r="AD48">
        <f t="shared" si="1"/>
        <v>291.79197898147697</v>
      </c>
      <c r="AE48">
        <f>'IDT-1'!E48</f>
        <v>0</v>
      </c>
      <c r="AF48" s="24"/>
      <c r="AG48">
        <f t="shared" si="2"/>
        <v>291.79197898147697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2.066145380828265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135.83000000000001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87.320000000000007</v>
      </c>
      <c r="AB49" s="75">
        <f>-STOA!Q49</f>
        <v>0</v>
      </c>
      <c r="AC49">
        <f t="shared" si="0"/>
        <v>2.5905663993512889</v>
      </c>
      <c r="AD49">
        <f t="shared" si="1"/>
        <v>291.79197898147697</v>
      </c>
      <c r="AE49">
        <f>'IDT-1'!E49</f>
        <v>0</v>
      </c>
      <c r="AF49" s="24"/>
      <c r="AG49">
        <f t="shared" si="2"/>
        <v>291.79197898147697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2.066145380828265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135.83000000000001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87.320000000000007</v>
      </c>
      <c r="AB50" s="75">
        <f>-STOA!Q50</f>
        <v>0</v>
      </c>
      <c r="AC50">
        <f t="shared" si="0"/>
        <v>2.5905663993512889</v>
      </c>
      <c r="AD50">
        <f t="shared" si="1"/>
        <v>291.79197898147697</v>
      </c>
      <c r="AE50">
        <f>'IDT-1'!E50</f>
        <v>0</v>
      </c>
      <c r="AF50" s="24"/>
      <c r="AG50">
        <f t="shared" si="2"/>
        <v>291.79197898147697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2.066145380828265</v>
      </c>
      <c r="F51">
        <f>GT_Spot!S51</f>
        <v>0</v>
      </c>
      <c r="G51">
        <f>PPCL_NG!S51</f>
        <v>44.6931036877561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135.83000000000001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87.320000000000007</v>
      </c>
      <c r="AB51" s="75">
        <f>-STOA!Q51</f>
        <v>0</v>
      </c>
      <c r="AC51">
        <f t="shared" si="0"/>
        <v>2.5878657118035426</v>
      </c>
      <c r="AD51">
        <f t="shared" si="1"/>
        <v>291.48778335678082</v>
      </c>
      <c r="AE51">
        <f>'IDT-1'!E51</f>
        <v>0</v>
      </c>
      <c r="AF51" s="24"/>
      <c r="AG51">
        <f t="shared" si="2"/>
        <v>291.48778335678082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2.0652935751613892</v>
      </c>
      <c r="F52">
        <f>GT_Spot!S52</f>
        <v>0</v>
      </c>
      <c r="G52">
        <f>PPCL_NG!S52</f>
        <v>44.6931036877561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135.83000000000001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87.320000000000007</v>
      </c>
      <c r="AB52" s="75">
        <f>-STOA!Q52</f>
        <v>0</v>
      </c>
      <c r="AC52">
        <f t="shared" si="0"/>
        <v>2.5878582159136743</v>
      </c>
      <c r="AD52">
        <f t="shared" si="1"/>
        <v>291.48693904700383</v>
      </c>
      <c r="AE52">
        <f>'IDT-1'!E52</f>
        <v>0</v>
      </c>
      <c r="AF52" s="24"/>
      <c r="AG52">
        <f t="shared" si="2"/>
        <v>291.48693904700383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2.0652935751613892</v>
      </c>
      <c r="F53">
        <f>GT_Spot!S53</f>
        <v>0</v>
      </c>
      <c r="G53">
        <f>PPCL_NG!S53</f>
        <v>44.6931036877561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135.83000000000001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87.320000000000007</v>
      </c>
      <c r="AB53" s="75">
        <f>-STOA!Q53</f>
        <v>0</v>
      </c>
      <c r="AC53">
        <f t="shared" si="0"/>
        <v>2.5878582159136743</v>
      </c>
      <c r="AD53">
        <f t="shared" si="1"/>
        <v>291.48693904700383</v>
      </c>
      <c r="AE53">
        <f>'IDT-1'!E53</f>
        <v>0</v>
      </c>
      <c r="AF53" s="24"/>
      <c r="AG53">
        <f t="shared" si="2"/>
        <v>291.48693904700383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2.0652935751613892</v>
      </c>
      <c r="F54">
        <f>GT_Spot!S54</f>
        <v>0</v>
      </c>
      <c r="G54">
        <f>PPCL_NG!S54</f>
        <v>44.6931036877561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135.83000000000001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87.320000000000007</v>
      </c>
      <c r="AB54" s="75">
        <f>-STOA!Q54</f>
        <v>0</v>
      </c>
      <c r="AC54">
        <f t="shared" si="0"/>
        <v>2.5878582159136743</v>
      </c>
      <c r="AD54">
        <f t="shared" si="1"/>
        <v>291.48693904700383</v>
      </c>
      <c r="AE54">
        <f>'IDT-1'!E54</f>
        <v>0</v>
      </c>
      <c r="AF54" s="24"/>
      <c r="AG54">
        <f t="shared" si="2"/>
        <v>291.48693904700383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2.0652935751613892</v>
      </c>
      <c r="F55">
        <f>GT_Spot!S55</f>
        <v>0</v>
      </c>
      <c r="G55">
        <f>PPCL_NG!S55</f>
        <v>44.6931036877561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135.83000000000001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87.320000000000007</v>
      </c>
      <c r="AB55" s="75">
        <f>-STOA!Q55</f>
        <v>0</v>
      </c>
      <c r="AC55">
        <f t="shared" si="0"/>
        <v>2.5878582159136743</v>
      </c>
      <c r="AD55">
        <f t="shared" si="1"/>
        <v>291.48693904700383</v>
      </c>
      <c r="AE55">
        <f>'IDT-1'!E55</f>
        <v>0</v>
      </c>
      <c r="AF55" s="24"/>
      <c r="AG55">
        <f t="shared" si="2"/>
        <v>291.48693904700383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2.0652935751613892</v>
      </c>
      <c r="F56">
        <f>GT_Spot!S56</f>
        <v>0</v>
      </c>
      <c r="G56">
        <f>PPCL_NG!S56</f>
        <v>44.6931036877561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135.83000000000001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87.320000000000007</v>
      </c>
      <c r="AB56" s="75">
        <f>-STOA!Q56</f>
        <v>0</v>
      </c>
      <c r="AC56">
        <f t="shared" si="0"/>
        <v>2.5878582159136743</v>
      </c>
      <c r="AD56">
        <f t="shared" si="1"/>
        <v>291.48693904700383</v>
      </c>
      <c r="AE56">
        <f>'IDT-1'!E56</f>
        <v>0</v>
      </c>
      <c r="AF56" s="24"/>
      <c r="AG56">
        <f t="shared" si="2"/>
        <v>291.48693904700383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2.0652935751613892</v>
      </c>
      <c r="F57">
        <f>GT_Spot!S57</f>
        <v>0</v>
      </c>
      <c r="G57">
        <f>PPCL_NG!S57</f>
        <v>44.073103739699974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135.83000000000001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87.320000000000007</v>
      </c>
      <c r="AB57" s="75">
        <f>-STOA!Q57</f>
        <v>0</v>
      </c>
      <c r="AC57">
        <f t="shared" si="0"/>
        <v>2.58240221637078</v>
      </c>
      <c r="AD57">
        <f t="shared" si="1"/>
        <v>290.87239509849059</v>
      </c>
      <c r="AE57">
        <f>'IDT-1'!E57</f>
        <v>0</v>
      </c>
      <c r="AF57" s="24"/>
      <c r="AG57">
        <f t="shared" si="2"/>
        <v>290.87239509849059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2.0652935751613892</v>
      </c>
      <c r="F58">
        <f>GT_Spot!S58</f>
        <v>0</v>
      </c>
      <c r="G58">
        <f>PPCL_NG!S58</f>
        <v>44.073103739699974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135.83000000000001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87.320000000000007</v>
      </c>
      <c r="AB58" s="75">
        <f>-STOA!Q58</f>
        <v>0</v>
      </c>
      <c r="AC58">
        <f t="shared" si="0"/>
        <v>2.58240221637078</v>
      </c>
      <c r="AD58">
        <f t="shared" si="1"/>
        <v>290.87239509849059</v>
      </c>
      <c r="AE58">
        <f>'IDT-1'!E58</f>
        <v>0</v>
      </c>
      <c r="AF58" s="24"/>
      <c r="AG58">
        <f t="shared" si="2"/>
        <v>290.87239509849059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2.0652935751613892</v>
      </c>
      <c r="F59">
        <f>GT_Spot!S59</f>
        <v>0</v>
      </c>
      <c r="G59">
        <f>PPCL_NG!S59</f>
        <v>44.073103739699974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135.83000000000001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87.320000000000007</v>
      </c>
      <c r="AB59" s="75">
        <f>-STOA!Q59</f>
        <v>0</v>
      </c>
      <c r="AC59">
        <f t="shared" si="0"/>
        <v>2.58240221637078</v>
      </c>
      <c r="AD59">
        <f t="shared" si="1"/>
        <v>290.87239509849059</v>
      </c>
      <c r="AE59">
        <f>'IDT-1'!E59</f>
        <v>0</v>
      </c>
      <c r="AF59" s="24"/>
      <c r="AG59">
        <f t="shared" si="2"/>
        <v>290.87239509849059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2.0652935751613892</v>
      </c>
      <c r="F60">
        <f>GT_Spot!S60</f>
        <v>0</v>
      </c>
      <c r="G60">
        <f>PPCL_NG!S60</f>
        <v>44.073103739699974</v>
      </c>
      <c r="H60">
        <f>PPCL_Spot!S60</f>
        <v>0</v>
      </c>
      <c r="I60">
        <f>Bawana_NG!S60</f>
        <v>22.998922666167033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135.83000000000001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87.320000000000007</v>
      </c>
      <c r="AB60" s="75">
        <f>-STOA!Q60</f>
        <v>0</v>
      </c>
      <c r="AC60">
        <f t="shared" si="0"/>
        <v>2.5823927358330505</v>
      </c>
      <c r="AD60">
        <f t="shared" si="1"/>
        <v>290.8713272451954</v>
      </c>
      <c r="AE60">
        <f>'IDT-1'!E60</f>
        <v>0</v>
      </c>
      <c r="AF60" s="24"/>
      <c r="AG60">
        <f t="shared" si="2"/>
        <v>290.8713272451954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2.0652935751613892</v>
      </c>
      <c r="F61">
        <f>GT_Spot!S61</f>
        <v>0</v>
      </c>
      <c r="G61">
        <f>PPCL_NG!S61</f>
        <v>44.073103739699974</v>
      </c>
      <c r="H61">
        <f>PPCL_Spot!S61</f>
        <v>0</v>
      </c>
      <c r="I61">
        <f>Bawana_NG!S61</f>
        <v>22.998993215145546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135.83000000000001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87.320000000000007</v>
      </c>
      <c r="AB61" s="75">
        <f>-STOA!Q61</f>
        <v>0</v>
      </c>
      <c r="AC61">
        <f t="shared" si="0"/>
        <v>2.5823933566640611</v>
      </c>
      <c r="AD61">
        <f t="shared" si="1"/>
        <v>290.87139717334287</v>
      </c>
      <c r="AE61">
        <f>'IDT-1'!E61</f>
        <v>0</v>
      </c>
      <c r="AF61" s="24"/>
      <c r="AG61">
        <f t="shared" si="2"/>
        <v>290.87139717334287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2.0652935751613892</v>
      </c>
      <c r="F62">
        <f>GT_Spot!S62</f>
        <v>0</v>
      </c>
      <c r="G62">
        <f>PPCL_NG!S62</f>
        <v>44.073103739699974</v>
      </c>
      <c r="H62">
        <f>PPCL_Spot!S62</f>
        <v>0</v>
      </c>
      <c r="I62">
        <f>Bawana_NG!S62</f>
        <v>22.998993215145546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135.83000000000001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87.320000000000007</v>
      </c>
      <c r="AB62" s="75">
        <f>-STOA!Q62</f>
        <v>0</v>
      </c>
      <c r="AC62">
        <f t="shared" si="0"/>
        <v>2.5823933566640611</v>
      </c>
      <c r="AD62">
        <f t="shared" si="1"/>
        <v>290.87139717334287</v>
      </c>
      <c r="AE62">
        <f>'IDT-1'!E62</f>
        <v>0</v>
      </c>
      <c r="AF62" s="24"/>
      <c r="AG62">
        <f t="shared" si="2"/>
        <v>290.87139717334287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2.0244768547875713</v>
      </c>
      <c r="F63">
        <f>GT_Spot!S63</f>
        <v>0</v>
      </c>
      <c r="G63">
        <f>PPCL_NG!S63</f>
        <v>44.073103739699974</v>
      </c>
      <c r="H63">
        <f>PPCL_Spot!S63</f>
        <v>0</v>
      </c>
      <c r="I63">
        <f>Bawana_NG!S63</f>
        <v>22.998993215145546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135.83000000000001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87.320000000000007</v>
      </c>
      <c r="AB63" s="75">
        <f>-STOA!Q63</f>
        <v>0</v>
      </c>
      <c r="AC63">
        <f t="shared" si="0"/>
        <v>2.5820341695247717</v>
      </c>
      <c r="AD63">
        <f t="shared" si="1"/>
        <v>290.83093964010834</v>
      </c>
      <c r="AE63">
        <f>'IDT-1'!E63</f>
        <v>0</v>
      </c>
      <c r="AF63" s="24"/>
      <c r="AG63">
        <f t="shared" si="2"/>
        <v>290.83093964010834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2.0244768547875713</v>
      </c>
      <c r="F64">
        <f>GT_Spot!S64</f>
        <v>0</v>
      </c>
      <c r="G64">
        <f>PPCL_NG!S64</f>
        <v>44.073103739699974</v>
      </c>
      <c r="H64">
        <f>PPCL_Spot!S64</f>
        <v>0</v>
      </c>
      <c r="I64">
        <f>Bawana_NG!S64</f>
        <v>22.998993215145546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135.83000000000001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87.320000000000007</v>
      </c>
      <c r="AB64" s="75">
        <f>-STOA!Q64</f>
        <v>0</v>
      </c>
      <c r="AC64">
        <f t="shared" si="0"/>
        <v>2.5820341695247717</v>
      </c>
      <c r="AD64">
        <f t="shared" si="1"/>
        <v>290.83093964010834</v>
      </c>
      <c r="AE64">
        <f>'IDT-1'!E64</f>
        <v>0</v>
      </c>
      <c r="AF64" s="24"/>
      <c r="AG64">
        <f t="shared" si="2"/>
        <v>290.83093964010834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2.0244768547875713</v>
      </c>
      <c r="F65">
        <f>GT_Spot!S65</f>
        <v>0</v>
      </c>
      <c r="G65">
        <f>PPCL_NG!S65</f>
        <v>44.073103739699974</v>
      </c>
      <c r="H65">
        <f>PPCL_Spot!S65</f>
        <v>0</v>
      </c>
      <c r="I65">
        <f>Bawana_NG!S65</f>
        <v>22.998993215145546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135.83000000000001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87.320000000000007</v>
      </c>
      <c r="AB65" s="75">
        <f>-STOA!Q65</f>
        <v>0</v>
      </c>
      <c r="AC65">
        <f t="shared" si="0"/>
        <v>2.5820341695247717</v>
      </c>
      <c r="AD65">
        <f t="shared" si="1"/>
        <v>290.83093964010834</v>
      </c>
      <c r="AE65">
        <f>'IDT-1'!E65</f>
        <v>0</v>
      </c>
      <c r="AF65" s="24"/>
      <c r="AG65">
        <f t="shared" si="2"/>
        <v>290.83093964010834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2.0244768547875713</v>
      </c>
      <c r="F66">
        <f>GT_Spot!S66</f>
        <v>0</v>
      </c>
      <c r="G66">
        <f>PPCL_NG!S66</f>
        <v>44.073103739699974</v>
      </c>
      <c r="H66">
        <f>PPCL_Spot!S66</f>
        <v>0</v>
      </c>
      <c r="I66">
        <f>Bawana_NG!S66</f>
        <v>22.998993215145546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135.83000000000001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87.320000000000007</v>
      </c>
      <c r="AB66" s="75">
        <f>-STOA!Q66</f>
        <v>0</v>
      </c>
      <c r="AC66">
        <f t="shared" si="0"/>
        <v>2.5820341695247717</v>
      </c>
      <c r="AD66">
        <f t="shared" si="1"/>
        <v>290.83093964010834</v>
      </c>
      <c r="AE66">
        <f>'IDT-1'!E66</f>
        <v>0</v>
      </c>
      <c r="AF66" s="24"/>
      <c r="AG66">
        <f t="shared" si="2"/>
        <v>290.83093964010834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2.0244768547875713</v>
      </c>
      <c r="F67">
        <f>GT_Spot!S67</f>
        <v>0</v>
      </c>
      <c r="G67">
        <f>PPCL_NG!S67</f>
        <v>44.073103739699974</v>
      </c>
      <c r="H67">
        <f>PPCL_Spot!S67</f>
        <v>0</v>
      </c>
      <c r="I67">
        <f>Bawana_NG!S67</f>
        <v>22.998993215145546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135.83000000000001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87.320000000000007</v>
      </c>
      <c r="AB67" s="75">
        <f>-STOA!Q67</f>
        <v>0</v>
      </c>
      <c r="AC67">
        <f t="shared" si="0"/>
        <v>2.5820341695247717</v>
      </c>
      <c r="AD67">
        <f t="shared" si="1"/>
        <v>290.83093964010834</v>
      </c>
      <c r="AE67">
        <f>'IDT-1'!E67</f>
        <v>0</v>
      </c>
      <c r="AF67" s="24"/>
      <c r="AG67">
        <f t="shared" si="2"/>
        <v>290.83093964010834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2.0244768547875713</v>
      </c>
      <c r="F68">
        <f>GT_Spot!S68</f>
        <v>0</v>
      </c>
      <c r="G68">
        <f>PPCL_NG!S68</f>
        <v>44.073103739699974</v>
      </c>
      <c r="H68">
        <f>PPCL_Spot!S68</f>
        <v>0</v>
      </c>
      <c r="I68">
        <f>Bawana_NG!S68</f>
        <v>22.998993215145546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135.83000000000001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87.320000000000007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2.5820341695247717</v>
      </c>
      <c r="AD68">
        <f t="shared" ref="AD68:AD98" si="4">SUM(B68:AB68,AI68:AR68)-AC68</f>
        <v>290.83093964010834</v>
      </c>
      <c r="AE68">
        <f>'IDT-1'!E68</f>
        <v>0</v>
      </c>
      <c r="AF68" s="24"/>
      <c r="AG68">
        <f t="shared" ref="AG68:AG98" si="5">SUM(AD68:AF68)+AT68</f>
        <v>290.83093964010834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2.0244768547875713</v>
      </c>
      <c r="F69">
        <f>GT_Spot!S69</f>
        <v>0</v>
      </c>
      <c r="G69">
        <f>PPCL_NG!S69</f>
        <v>44.073103739699974</v>
      </c>
      <c r="H69">
        <f>PPCL_Spot!S69</f>
        <v>0</v>
      </c>
      <c r="I69">
        <f>Bawana_NG!S69</f>
        <v>18.999153486299846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135.83000000000001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87.320000000000007</v>
      </c>
      <c r="AB69" s="75">
        <f>-STOA!Q69</f>
        <v>0</v>
      </c>
      <c r="AC69">
        <f t="shared" si="3"/>
        <v>2.5468355799109292</v>
      </c>
      <c r="AD69">
        <f t="shared" si="4"/>
        <v>286.8662985008765</v>
      </c>
      <c r="AE69">
        <f>'IDT-1'!E69</f>
        <v>0</v>
      </c>
      <c r="AF69" s="24"/>
      <c r="AG69">
        <f t="shared" si="5"/>
        <v>286.8662985008765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2.0244768547875713</v>
      </c>
      <c r="F70">
        <f>GT_Spot!S70</f>
        <v>0</v>
      </c>
      <c r="G70">
        <f>PPCL_NG!S70</f>
        <v>44.073103739699974</v>
      </c>
      <c r="H70">
        <f>PPCL_Spot!S70</f>
        <v>0</v>
      </c>
      <c r="I70">
        <f>Bawana_NG!S70</f>
        <v>9.999535855186819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135.83000000000001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87.320000000000007</v>
      </c>
      <c r="AB70" s="75">
        <f>-STOA!Q70</f>
        <v>0</v>
      </c>
      <c r="AC70">
        <f t="shared" si="3"/>
        <v>2.4676389447571347</v>
      </c>
      <c r="AD70">
        <f t="shared" si="4"/>
        <v>277.94587750491723</v>
      </c>
      <c r="AE70">
        <f>'IDT-1'!E70</f>
        <v>0</v>
      </c>
      <c r="AF70" s="24"/>
      <c r="AG70">
        <f t="shared" si="5"/>
        <v>277.94587750491723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2.0244768547875713</v>
      </c>
      <c r="F71">
        <f>GT_Spot!S71</f>
        <v>0</v>
      </c>
      <c r="G71">
        <f>PPCL_NG!S71</f>
        <v>44.6931036877561</v>
      </c>
      <c r="H71">
        <f>PPCL_Spot!S71</f>
        <v>0</v>
      </c>
      <c r="I71">
        <f>Bawana_NG!S71</f>
        <v>18.999153486299846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135.83000000000001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63.06</v>
      </c>
      <c r="AB71" s="75">
        <f>-STOA!Q71</f>
        <v>0</v>
      </c>
      <c r="AC71">
        <f t="shared" si="3"/>
        <v>2.3388035794538231</v>
      </c>
      <c r="AD71">
        <f t="shared" si="4"/>
        <v>263.43433044938968</v>
      </c>
      <c r="AE71">
        <f>'IDT-1'!E71</f>
        <v>0</v>
      </c>
      <c r="AF71" s="24"/>
      <c r="AG71">
        <f t="shared" si="5"/>
        <v>263.43433044938968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2.0244768547875713</v>
      </c>
      <c r="F72">
        <f>GT_Spot!S72</f>
        <v>0</v>
      </c>
      <c r="G72">
        <f>PPCL_NG!S72</f>
        <v>44.6931036877561</v>
      </c>
      <c r="H72">
        <f>PPCL_Spot!S72</f>
        <v>0</v>
      </c>
      <c r="I72">
        <f>Bawana_NG!S72</f>
        <v>18.999153486299846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135.83000000000001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63.06</v>
      </c>
      <c r="AB72" s="75">
        <f>-STOA!Q72</f>
        <v>0</v>
      </c>
      <c r="AC72">
        <f t="shared" si="3"/>
        <v>2.3388035794538231</v>
      </c>
      <c r="AD72">
        <f t="shared" si="4"/>
        <v>263.43433044938968</v>
      </c>
      <c r="AE72">
        <f>'IDT-1'!E72</f>
        <v>0</v>
      </c>
      <c r="AF72" s="24"/>
      <c r="AG72">
        <f t="shared" si="5"/>
        <v>263.43433044938968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2.0244768547875713</v>
      </c>
      <c r="F73">
        <f>GT_Spot!S73</f>
        <v>0</v>
      </c>
      <c r="G73">
        <f>PPCL_NG!S73</f>
        <v>44.6931036877561</v>
      </c>
      <c r="H73">
        <f>PPCL_Spot!S73</f>
        <v>0</v>
      </c>
      <c r="I73">
        <f>Bawana_NG!S73</f>
        <v>18.508474408637603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130.97999999999999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63.06</v>
      </c>
      <c r="AB73" s="75">
        <f>-STOA!Q73</f>
        <v>0</v>
      </c>
      <c r="AC73">
        <f t="shared" si="3"/>
        <v>2.2918056035703955</v>
      </c>
      <c r="AD73">
        <f t="shared" si="4"/>
        <v>258.14064934761086</v>
      </c>
      <c r="AE73">
        <f>'IDT-1'!E73</f>
        <v>0</v>
      </c>
      <c r="AF73" s="24"/>
      <c r="AG73">
        <f t="shared" si="5"/>
        <v>258.14064934761086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2.0244768547875713</v>
      </c>
      <c r="F74">
        <f>GT_Spot!S74</f>
        <v>0</v>
      </c>
      <c r="G74">
        <f>PPCL_NG!S74</f>
        <v>44.6931036877561</v>
      </c>
      <c r="H74">
        <f>PPCL_Spot!S74</f>
        <v>0</v>
      </c>
      <c r="I74">
        <f>Bawana_NG!S74</f>
        <v>18.508474408637603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121.28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63.06</v>
      </c>
      <c r="AB74" s="75">
        <f>-STOA!Q74</f>
        <v>0</v>
      </c>
      <c r="AC74">
        <f t="shared" si="3"/>
        <v>2.2064456035703954</v>
      </c>
      <c r="AD74">
        <f t="shared" si="4"/>
        <v>248.52600934761088</v>
      </c>
      <c r="AE74">
        <f>'IDT-1'!E74</f>
        <v>0</v>
      </c>
      <c r="AF74" s="24"/>
      <c r="AG74">
        <f t="shared" si="5"/>
        <v>248.52600934761088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2.0438807863031072</v>
      </c>
      <c r="F75">
        <f>GT_Spot!S75</f>
        <v>0</v>
      </c>
      <c r="G75">
        <f>PPCL_NG!S75</f>
        <v>44.6931036877561</v>
      </c>
      <c r="H75">
        <f>PPCL_Spot!S75</f>
        <v>0</v>
      </c>
      <c r="I75">
        <f>Bawana_NG!S75</f>
        <v>18.112306363285494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121.28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63.06</v>
      </c>
      <c r="AB75" s="75">
        <f>-STOA!Q75</f>
        <v>0</v>
      </c>
      <c r="AC75">
        <f t="shared" si="3"/>
        <v>2.2919113545905865</v>
      </c>
      <c r="AD75">
        <f t="shared" si="4"/>
        <v>238.06377948275411</v>
      </c>
      <c r="AE75">
        <f>'IDT-1'!E75</f>
        <v>0</v>
      </c>
      <c r="AF75" s="24"/>
      <c r="AG75">
        <f t="shared" si="5"/>
        <v>238.06377948275411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2.0438807863031072</v>
      </c>
      <c r="F76">
        <f>GT_Spot!S76</f>
        <v>0</v>
      </c>
      <c r="G76">
        <f>PPCL_NG!S76</f>
        <v>44.6931036877561</v>
      </c>
      <c r="H76">
        <f>PPCL_Spot!S76</f>
        <v>0</v>
      </c>
      <c r="I76">
        <f>Bawana_NG!S76</f>
        <v>18.112306363285494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106.72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63.06</v>
      </c>
      <c r="AB76" s="75">
        <f>-STOA!Q76</f>
        <v>0</v>
      </c>
      <c r="AC76">
        <f t="shared" si="3"/>
        <v>2.1637833545905867</v>
      </c>
      <c r="AD76">
        <f t="shared" si="4"/>
        <v>223.63190748275412</v>
      </c>
      <c r="AE76">
        <f>'IDT-1'!E76</f>
        <v>0</v>
      </c>
      <c r="AF76" s="24"/>
      <c r="AG76">
        <f t="shared" si="5"/>
        <v>223.63190748275412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2.0438807863031072</v>
      </c>
      <c r="F77">
        <f>GT_Spot!S77</f>
        <v>0</v>
      </c>
      <c r="G77">
        <f>PPCL_NG!S77</f>
        <v>44.6931036877561</v>
      </c>
      <c r="H77">
        <f>PPCL_Spot!S77</f>
        <v>0</v>
      </c>
      <c r="I77">
        <f>Bawana_NG!S77</f>
        <v>18.112306363285494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106.72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63.06</v>
      </c>
      <c r="AB77" s="75">
        <f>-STOA!Q77</f>
        <v>0</v>
      </c>
      <c r="AC77">
        <f t="shared" si="3"/>
        <v>2.0750020793686335</v>
      </c>
      <c r="AD77">
        <f t="shared" si="4"/>
        <v>233.72068875797606</v>
      </c>
      <c r="AE77">
        <f>'IDT-1'!E77</f>
        <v>0</v>
      </c>
      <c r="AF77" s="24"/>
      <c r="AG77">
        <f t="shared" si="5"/>
        <v>233.72068875797606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2.0438807863031072</v>
      </c>
      <c r="F78">
        <f>GT_Spot!S78</f>
        <v>0</v>
      </c>
      <c r="G78">
        <f>PPCL_NG!S78</f>
        <v>44.6931036877561</v>
      </c>
      <c r="H78">
        <f>PPCL_Spot!S78</f>
        <v>0</v>
      </c>
      <c r="I78">
        <f>Bawana_NG!S78</f>
        <v>18.112306363285494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106.72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63.06</v>
      </c>
      <c r="AB78" s="75">
        <f>-STOA!Q78</f>
        <v>0</v>
      </c>
      <c r="AC78">
        <f t="shared" si="3"/>
        <v>2.0750020793686335</v>
      </c>
      <c r="AD78">
        <f t="shared" si="4"/>
        <v>233.72068875797606</v>
      </c>
      <c r="AE78">
        <f>'IDT-1'!E78</f>
        <v>0</v>
      </c>
      <c r="AF78" s="24"/>
      <c r="AG78">
        <f t="shared" si="5"/>
        <v>233.72068875797606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2.0438807863031072</v>
      </c>
      <c r="F79">
        <f>GT_Spot!S79</f>
        <v>0</v>
      </c>
      <c r="G79">
        <f>PPCL_NG!S79</f>
        <v>45</v>
      </c>
      <c r="H79">
        <f>PPCL_Spot!S79</f>
        <v>0</v>
      </c>
      <c r="I79">
        <f>Bawana_NG!S79</f>
        <v>18.112306363285494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106.72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63.06</v>
      </c>
      <c r="AB79" s="75">
        <f>-STOA!Q79</f>
        <v>0</v>
      </c>
      <c r="AC79">
        <f t="shared" si="3"/>
        <v>2.1664840421383329</v>
      </c>
      <c r="AD79">
        <f t="shared" si="4"/>
        <v>223.93610310745026</v>
      </c>
      <c r="AE79">
        <f>'IDT-1'!E79</f>
        <v>0</v>
      </c>
      <c r="AF79" s="24"/>
      <c r="AG79">
        <f t="shared" si="5"/>
        <v>223.93610310745026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2.0438807863031072</v>
      </c>
      <c r="F80">
        <f>GT_Spot!S80</f>
        <v>0</v>
      </c>
      <c r="G80">
        <f>PPCL_NG!S80</f>
        <v>45</v>
      </c>
      <c r="H80">
        <f>PPCL_Spot!S80</f>
        <v>0</v>
      </c>
      <c r="I80">
        <f>Bawana_NG!S80</f>
        <v>18.112306363285494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106.72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63.06</v>
      </c>
      <c r="AB80" s="75">
        <f>-STOA!Q80</f>
        <v>0</v>
      </c>
      <c r="AC80">
        <f t="shared" si="3"/>
        <v>2.1664840421383329</v>
      </c>
      <c r="AD80">
        <f t="shared" si="4"/>
        <v>223.93610310745026</v>
      </c>
      <c r="AE80">
        <f>'IDT-1'!E80</f>
        <v>0</v>
      </c>
      <c r="AF80" s="24"/>
      <c r="AG80">
        <f t="shared" si="5"/>
        <v>223.93610310745026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2.0438807863031072</v>
      </c>
      <c r="F81">
        <f>GT_Spot!S81</f>
        <v>0</v>
      </c>
      <c r="G81">
        <f>PPCL_NG!S81</f>
        <v>45</v>
      </c>
      <c r="H81">
        <f>PPCL_Spot!S81</f>
        <v>0</v>
      </c>
      <c r="I81">
        <f>Bawana_NG!S81</f>
        <v>18.112306363285494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106.72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63.06</v>
      </c>
      <c r="AB81" s="75">
        <f>-STOA!Q81</f>
        <v>0</v>
      </c>
      <c r="AC81">
        <f t="shared" si="3"/>
        <v>2.1664840421383329</v>
      </c>
      <c r="AD81">
        <f t="shared" si="4"/>
        <v>223.93610310745026</v>
      </c>
      <c r="AE81">
        <f>'IDT-1'!E81</f>
        <v>0</v>
      </c>
      <c r="AF81" s="24"/>
      <c r="AG81">
        <f t="shared" si="5"/>
        <v>223.93610310745026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2.0438807863031072</v>
      </c>
      <c r="F82">
        <f>GT_Spot!S82</f>
        <v>0</v>
      </c>
      <c r="G82">
        <f>PPCL_NG!S82</f>
        <v>45</v>
      </c>
      <c r="H82">
        <f>PPCL_Spot!S82</f>
        <v>0</v>
      </c>
      <c r="I82">
        <f>Bawana_NG!S82</f>
        <v>18.112306363285494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106.72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63.06</v>
      </c>
      <c r="AB82" s="75">
        <f>-STOA!Q82</f>
        <v>0</v>
      </c>
      <c r="AC82">
        <f t="shared" si="3"/>
        <v>2.2108746797493093</v>
      </c>
      <c r="AD82">
        <f t="shared" si="4"/>
        <v>218.89171246983929</v>
      </c>
      <c r="AE82">
        <f>'IDT-1'!E82</f>
        <v>0</v>
      </c>
      <c r="AF82" s="24"/>
      <c r="AG82">
        <f t="shared" si="5"/>
        <v>218.89171246983929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2.0844758684291422</v>
      </c>
      <c r="F83">
        <f>GT_Spot!S83</f>
        <v>0</v>
      </c>
      <c r="G83">
        <f>PPCL_NG!S83</f>
        <v>45</v>
      </c>
      <c r="H83">
        <f>PPCL_Spot!S83</f>
        <v>0</v>
      </c>
      <c r="I83">
        <f>Bawana_NG!S83</f>
        <v>18.112306363285494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106.72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63.06</v>
      </c>
      <c r="AB83" s="75">
        <f>-STOA!Q83</f>
        <v>0</v>
      </c>
      <c r="AC83">
        <f t="shared" si="3"/>
        <v>2.2112319164720184</v>
      </c>
      <c r="AD83">
        <f t="shared" si="4"/>
        <v>218.9319503152426</v>
      </c>
      <c r="AE83">
        <f>'IDT-1'!E83</f>
        <v>0</v>
      </c>
      <c r="AF83" s="24"/>
      <c r="AG83">
        <f t="shared" si="5"/>
        <v>218.9319503152426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-15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2.0844758684291422</v>
      </c>
      <c r="F84">
        <f>GT_Spot!S84</f>
        <v>0</v>
      </c>
      <c r="G84">
        <f>PPCL_NG!S84</f>
        <v>45</v>
      </c>
      <c r="H84">
        <f>PPCL_Spot!S84</f>
        <v>0</v>
      </c>
      <c r="I84">
        <f>Bawana_NG!S84</f>
        <v>18.112306363285494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106.72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63.06</v>
      </c>
      <c r="AB84" s="75">
        <f>-STOA!Q84</f>
        <v>0</v>
      </c>
      <c r="AC84">
        <f t="shared" si="3"/>
        <v>2.2556225540829953</v>
      </c>
      <c r="AD84">
        <f t="shared" si="4"/>
        <v>213.88755967763163</v>
      </c>
      <c r="AE84">
        <f>'IDT-1'!E84</f>
        <v>0</v>
      </c>
      <c r="AF84" s="24"/>
      <c r="AG84">
        <f t="shared" si="5"/>
        <v>213.88755967763163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2.0844758684291422</v>
      </c>
      <c r="F85">
        <f>GT_Spot!S85</f>
        <v>0</v>
      </c>
      <c r="G85">
        <f>PPCL_NG!S85</f>
        <v>45</v>
      </c>
      <c r="H85">
        <f>PPCL_Spot!S85</f>
        <v>0</v>
      </c>
      <c r="I85">
        <f>Bawana_NG!S85</f>
        <v>18.112306363285494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106.72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63.06</v>
      </c>
      <c r="AB85" s="75">
        <f>-STOA!Q85</f>
        <v>0</v>
      </c>
      <c r="AC85">
        <f t="shared" si="3"/>
        <v>2.3000131916939717</v>
      </c>
      <c r="AD85">
        <f t="shared" si="4"/>
        <v>208.84316904002065</v>
      </c>
      <c r="AE85">
        <f>'IDT-1'!E85</f>
        <v>0</v>
      </c>
      <c r="AF85" s="24"/>
      <c r="AG85">
        <f t="shared" si="5"/>
        <v>208.84316904002065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2.0844758684291422</v>
      </c>
      <c r="F86">
        <f>GT_Spot!S86</f>
        <v>0</v>
      </c>
      <c r="G86">
        <f>PPCL_NG!S86</f>
        <v>45</v>
      </c>
      <c r="H86">
        <f>PPCL_Spot!S86</f>
        <v>0</v>
      </c>
      <c r="I86">
        <f>Bawana_NG!S86</f>
        <v>18.112306363285494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106.72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63.06</v>
      </c>
      <c r="AB86" s="75">
        <f>-STOA!Q86</f>
        <v>0</v>
      </c>
      <c r="AC86">
        <f t="shared" si="3"/>
        <v>2.3444038293049485</v>
      </c>
      <c r="AD86">
        <f t="shared" si="4"/>
        <v>203.79877840240968</v>
      </c>
      <c r="AE86">
        <f>'IDT-1'!E86</f>
        <v>0</v>
      </c>
      <c r="AF86" s="24"/>
      <c r="AG86">
        <f t="shared" si="5"/>
        <v>203.79877840240968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2.0844758684291422</v>
      </c>
      <c r="F87">
        <f>GT_Spot!S87</f>
        <v>0</v>
      </c>
      <c r="G87">
        <f>PPCL_NG!S87</f>
        <v>45</v>
      </c>
      <c r="H87">
        <f>PPCL_Spot!S87</f>
        <v>0</v>
      </c>
      <c r="I87">
        <f>Bawana_NG!S87</f>
        <v>18.112306363285494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87.32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63.06</v>
      </c>
      <c r="AB87" s="75">
        <f>-STOA!Q87</f>
        <v>0</v>
      </c>
      <c r="AC87">
        <f t="shared" si="3"/>
        <v>2.0405119164720187</v>
      </c>
      <c r="AD87">
        <f t="shared" si="4"/>
        <v>199.70267031524261</v>
      </c>
      <c r="AE87">
        <f>'IDT-1'!E87</f>
        <v>0</v>
      </c>
      <c r="AF87" s="24"/>
      <c r="AG87">
        <f t="shared" si="5"/>
        <v>199.70267031524261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2.0844758684291422</v>
      </c>
      <c r="F88">
        <f>GT_Spot!S88</f>
        <v>0</v>
      </c>
      <c r="G88">
        <f>PPCL_NG!S88</f>
        <v>45</v>
      </c>
      <c r="H88">
        <f>PPCL_Spot!S88</f>
        <v>0</v>
      </c>
      <c r="I88">
        <f>Bawana_NG!S88</f>
        <v>18.41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87.32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63.06</v>
      </c>
      <c r="AB88" s="75">
        <f>-STOA!Q88</f>
        <v>0</v>
      </c>
      <c r="AC88">
        <f t="shared" si="3"/>
        <v>2.0431316204751062</v>
      </c>
      <c r="AD88">
        <f t="shared" si="4"/>
        <v>199.99774424795405</v>
      </c>
      <c r="AE88">
        <f>'IDT-1'!E88</f>
        <v>0</v>
      </c>
      <c r="AF88" s="24"/>
      <c r="AG88">
        <f t="shared" si="5"/>
        <v>199.99774424795405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2.0844758684291422</v>
      </c>
      <c r="F89">
        <f>GT_Spot!S89</f>
        <v>0</v>
      </c>
      <c r="G89">
        <f>PPCL_NG!S89</f>
        <v>45</v>
      </c>
      <c r="H89">
        <f>PPCL_Spot!S89</f>
        <v>0</v>
      </c>
      <c r="I89">
        <f>Bawana_NG!S89</f>
        <v>18.41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87.32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63.06</v>
      </c>
      <c r="AB89" s="75">
        <f>-STOA!Q89</f>
        <v>0</v>
      </c>
      <c r="AC89">
        <f t="shared" si="3"/>
        <v>2.087522258086083</v>
      </c>
      <c r="AD89">
        <f t="shared" si="4"/>
        <v>194.95335361034304</v>
      </c>
      <c r="AE89">
        <f>'IDT-1'!E89</f>
        <v>0</v>
      </c>
      <c r="AF89" s="24"/>
      <c r="AG89">
        <f t="shared" si="5"/>
        <v>194.95335361034304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2.0844758684291422</v>
      </c>
      <c r="F90">
        <f>GT_Spot!S90</f>
        <v>0</v>
      </c>
      <c r="G90">
        <f>PPCL_NG!S90</f>
        <v>45</v>
      </c>
      <c r="H90">
        <f>PPCL_Spot!S90</f>
        <v>0</v>
      </c>
      <c r="I90">
        <f>Bawana_NG!S90</f>
        <v>18.41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87.32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63.06</v>
      </c>
      <c r="AB90" s="75">
        <f>-STOA!Q90</f>
        <v>0</v>
      </c>
      <c r="AC90">
        <f t="shared" si="3"/>
        <v>2.087522258086083</v>
      </c>
      <c r="AD90">
        <f t="shared" si="4"/>
        <v>194.95335361034304</v>
      </c>
      <c r="AE90">
        <f>'IDT-1'!E90</f>
        <v>0</v>
      </c>
      <c r="AF90" s="24"/>
      <c r="AG90">
        <f t="shared" si="5"/>
        <v>194.95335361034304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2.0844758684291422</v>
      </c>
      <c r="F91">
        <f>GT_Spot!S91</f>
        <v>0</v>
      </c>
      <c r="G91">
        <f>PPCL_NG!S91</f>
        <v>45</v>
      </c>
      <c r="H91">
        <f>PPCL_Spot!S91</f>
        <v>0</v>
      </c>
      <c r="I91">
        <f>Bawana_NG!S91</f>
        <v>18.41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87.32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63.06</v>
      </c>
      <c r="AB91" s="75">
        <f>-STOA!Q91</f>
        <v>0</v>
      </c>
      <c r="AC91">
        <f t="shared" si="3"/>
        <v>2.1319128956970594</v>
      </c>
      <c r="AD91">
        <f t="shared" si="4"/>
        <v>189.90896297273207</v>
      </c>
      <c r="AE91">
        <f>'IDT-1'!E91</f>
        <v>0</v>
      </c>
      <c r="AF91" s="24"/>
      <c r="AG91">
        <f t="shared" si="5"/>
        <v>189.90896297273207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-25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2.0844758684291422</v>
      </c>
      <c r="F92">
        <f>GT_Spot!S92</f>
        <v>0</v>
      </c>
      <c r="G92">
        <f>PPCL_NG!S92</f>
        <v>45</v>
      </c>
      <c r="H92">
        <f>PPCL_Spot!S92</f>
        <v>0</v>
      </c>
      <c r="I92">
        <f>Bawana_NG!S92</f>
        <v>18.41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87.32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63.06</v>
      </c>
      <c r="AB92" s="75">
        <f>-STOA!Q92</f>
        <v>0</v>
      </c>
      <c r="AC92">
        <f t="shared" si="3"/>
        <v>2.1319128956970594</v>
      </c>
      <c r="AD92">
        <f t="shared" si="4"/>
        <v>189.90896297273207</v>
      </c>
      <c r="AE92">
        <f>'IDT-1'!E92</f>
        <v>0</v>
      </c>
      <c r="AF92" s="24"/>
      <c r="AG92">
        <f t="shared" si="5"/>
        <v>189.90896297273207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-25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2.0843423799582466</v>
      </c>
      <c r="F93">
        <f>GT_Spot!S93</f>
        <v>0</v>
      </c>
      <c r="G93">
        <f>PPCL_NG!S93</f>
        <v>45</v>
      </c>
      <c r="H93">
        <f>PPCL_Spot!S93</f>
        <v>0</v>
      </c>
      <c r="I93">
        <f>Bawana_NG!S93</f>
        <v>18.41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87.32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63.06</v>
      </c>
      <c r="AB93" s="75">
        <f>-STOA!Q93</f>
        <v>0</v>
      </c>
      <c r="AC93">
        <f t="shared" si="3"/>
        <v>2.1319117209985157</v>
      </c>
      <c r="AD93">
        <f t="shared" si="4"/>
        <v>189.90883065895974</v>
      </c>
      <c r="AE93">
        <f>'IDT-1'!E93</f>
        <v>0</v>
      </c>
      <c r="AF93" s="24"/>
      <c r="AG93">
        <f t="shared" si="5"/>
        <v>189.90883065895974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-25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2.0843423799582466</v>
      </c>
      <c r="F94">
        <f>GT_Spot!S94</f>
        <v>0</v>
      </c>
      <c r="G94">
        <f>PPCL_NG!S94</f>
        <v>45</v>
      </c>
      <c r="H94">
        <f>PPCL_Spot!S94</f>
        <v>0</v>
      </c>
      <c r="I94">
        <f>Bawana_NG!S94</f>
        <v>18.41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87.32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63.06</v>
      </c>
      <c r="AB94" s="75">
        <f>-STOA!Q94</f>
        <v>0</v>
      </c>
      <c r="AC94">
        <f t="shared" si="3"/>
        <v>2.1763023586094925</v>
      </c>
      <c r="AD94">
        <f t="shared" si="4"/>
        <v>184.86444002134877</v>
      </c>
      <c r="AE94">
        <f>'IDT-1'!E94</f>
        <v>0</v>
      </c>
      <c r="AF94" s="24"/>
      <c r="AG94">
        <f t="shared" si="5"/>
        <v>184.86444002134877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2.0843423799582466</v>
      </c>
      <c r="F95">
        <f>GT_Spot!S95</f>
        <v>0</v>
      </c>
      <c r="G95">
        <f>PPCL_NG!S95</f>
        <v>45</v>
      </c>
      <c r="H95">
        <f>PPCL_Spot!S95</f>
        <v>0</v>
      </c>
      <c r="I95">
        <f>Bawana_NG!S95</f>
        <v>18.41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87.32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63.06</v>
      </c>
      <c r="AB95" s="75">
        <f>-STOA!Q95</f>
        <v>0</v>
      </c>
      <c r="AC95">
        <f t="shared" si="3"/>
        <v>2.1763023586094925</v>
      </c>
      <c r="AD95">
        <f t="shared" si="4"/>
        <v>184.86444002134877</v>
      </c>
      <c r="AE95">
        <f>'IDT-1'!E95</f>
        <v>0</v>
      </c>
      <c r="AF95" s="24"/>
      <c r="AG95">
        <f t="shared" si="5"/>
        <v>184.86444002134877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2.0843423799582466</v>
      </c>
      <c r="F96">
        <f>GT_Spot!S96</f>
        <v>0</v>
      </c>
      <c r="G96">
        <f>PPCL_NG!S96</f>
        <v>45</v>
      </c>
      <c r="H96">
        <f>PPCL_Spot!S96</f>
        <v>0</v>
      </c>
      <c r="I96">
        <f>Bawana_NG!S96</f>
        <v>18.41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87.32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63.06</v>
      </c>
      <c r="AB96" s="75">
        <f>-STOA!Q96</f>
        <v>0</v>
      </c>
      <c r="AC96">
        <f t="shared" si="3"/>
        <v>2.2206929962204689</v>
      </c>
      <c r="AD96">
        <f t="shared" si="4"/>
        <v>179.8200493837378</v>
      </c>
      <c r="AE96">
        <f>'IDT-1'!E96</f>
        <v>0</v>
      </c>
      <c r="AF96" s="24"/>
      <c r="AG96">
        <f t="shared" si="5"/>
        <v>179.8200493837378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-35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2.0843423799582466</v>
      </c>
      <c r="F97">
        <f>GT_Spot!S97</f>
        <v>0</v>
      </c>
      <c r="G97">
        <f>PPCL_NG!S97</f>
        <v>45</v>
      </c>
      <c r="H97">
        <f>PPCL_Spot!S97</f>
        <v>0</v>
      </c>
      <c r="I97">
        <f>Bawana_NG!S97</f>
        <v>18.41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87.32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63.06</v>
      </c>
      <c r="AB97" s="75">
        <f>-STOA!Q97</f>
        <v>0</v>
      </c>
      <c r="AC97">
        <f t="shared" si="3"/>
        <v>2.2206929962204689</v>
      </c>
      <c r="AD97">
        <f t="shared" si="4"/>
        <v>179.8200493837378</v>
      </c>
      <c r="AE97">
        <f>'IDT-1'!E97</f>
        <v>0</v>
      </c>
      <c r="AF97" s="24"/>
      <c r="AG97">
        <f t="shared" si="5"/>
        <v>179.8200493837378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-35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2.0843423799582466</v>
      </c>
      <c r="F98">
        <f>GT_Spot!S98</f>
        <v>0</v>
      </c>
      <c r="G98">
        <f>PPCL_NG!S98</f>
        <v>45</v>
      </c>
      <c r="H98">
        <f>PPCL_Spot!S98</f>
        <v>0</v>
      </c>
      <c r="I98">
        <f>Bawana_NG!S98</f>
        <v>18.41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87.32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63.06</v>
      </c>
      <c r="AB98" s="75">
        <f>-STOA!Q98</f>
        <v>0</v>
      </c>
      <c r="AC98">
        <f t="shared" si="3"/>
        <v>2.2650836338314457</v>
      </c>
      <c r="AD98">
        <f t="shared" si="4"/>
        <v>174.77565874612682</v>
      </c>
      <c r="AE98">
        <f>'IDT-1'!E98</f>
        <v>0</v>
      </c>
      <c r="AF98" s="24"/>
      <c r="AG98">
        <f t="shared" si="5"/>
        <v>174.77565874612682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4.9651448303122694E-2</v>
      </c>
      <c r="F99">
        <f t="shared" si="6"/>
        <v>0</v>
      </c>
      <c r="G99">
        <f t="shared" si="6"/>
        <v>1.0809392259960968</v>
      </c>
      <c r="H99">
        <f t="shared" si="6"/>
        <v>0</v>
      </c>
      <c r="I99">
        <f t="shared" si="6"/>
        <v>0.47272419803470628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2.0482799999999992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1.7075200000000026</v>
      </c>
      <c r="AB99" s="75">
        <f t="shared" si="6"/>
        <v>0</v>
      </c>
      <c r="AC99">
        <f t="shared" si="6"/>
        <v>4.8449734540396493E-2</v>
      </c>
      <c r="AD99">
        <f t="shared" si="6"/>
        <v>5.221158737793532</v>
      </c>
      <c r="AE99">
        <f t="shared" si="6"/>
        <v>0</v>
      </c>
      <c r="AG99">
        <f t="shared" si="6"/>
        <v>5.221158737793532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-0.11749999999999999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5.8397398084205836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0.18277371031410114</v>
      </c>
      <c r="AD3">
        <f>SUM(B3:AB3,AI3:AR3)-AC3</f>
        <v>20.58696609810648</v>
      </c>
      <c r="AE3">
        <f>'IDT-1'!D3</f>
        <v>0</v>
      </c>
      <c r="AF3" s="24"/>
      <c r="AG3">
        <f>SUM(AD3:AF3)</f>
        <v>20.58696609810648</v>
      </c>
      <c r="AI3" s="34">
        <f>PXIL!L3</f>
        <v>0</v>
      </c>
      <c r="AJ3" s="34">
        <f>PXIL!R3</f>
        <v>0</v>
      </c>
      <c r="AK3" s="34">
        <f>RTM_IEX!L3</f>
        <v>5.82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5.8397398084205836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0.18277371031410114</v>
      </c>
      <c r="AD4">
        <f t="shared" ref="AD4:AD67" si="1">SUM(B4:AB4,AI4:AR4)-AC4</f>
        <v>20.58696609810648</v>
      </c>
      <c r="AE4">
        <f>'IDT-1'!D4</f>
        <v>0</v>
      </c>
      <c r="AF4" s="24"/>
      <c r="AG4">
        <f t="shared" ref="AG4:AG67" si="2">SUM(AD4:AF4)</f>
        <v>20.58696609810648</v>
      </c>
      <c r="AI4" s="34">
        <f>PXIL!L4</f>
        <v>0</v>
      </c>
      <c r="AJ4" s="34">
        <f>PXIL!R4</f>
        <v>0</v>
      </c>
      <c r="AK4" s="34">
        <f>RTM_IEX!L4</f>
        <v>5.82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5.8397398084205836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0.18277371031410114</v>
      </c>
      <c r="AD5">
        <f t="shared" si="1"/>
        <v>20.58696609810648</v>
      </c>
      <c r="AE5">
        <f>'IDT-1'!D5</f>
        <v>0</v>
      </c>
      <c r="AF5" s="24"/>
      <c r="AG5">
        <f t="shared" si="2"/>
        <v>20.58696609810648</v>
      </c>
      <c r="AI5" s="34">
        <f>PXIL!L5</f>
        <v>0</v>
      </c>
      <c r="AJ5" s="34">
        <f>PXIL!R5</f>
        <v>0</v>
      </c>
      <c r="AK5" s="34">
        <f>RTM_IEX!L5</f>
        <v>5.82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9.11</v>
      </c>
      <c r="H6">
        <f>PPCL_Spot!R6</f>
        <v>0</v>
      </c>
      <c r="I6">
        <f>Bawana_NG!R6</f>
        <v>5.8397398084205836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0.18277371031410114</v>
      </c>
      <c r="AD6">
        <f t="shared" si="1"/>
        <v>20.58696609810648</v>
      </c>
      <c r="AE6">
        <f>'IDT-1'!D6</f>
        <v>0</v>
      </c>
      <c r="AF6" s="24"/>
      <c r="AG6">
        <f t="shared" si="2"/>
        <v>20.58696609810648</v>
      </c>
      <c r="AI6" s="34">
        <f>PXIL!L6</f>
        <v>0</v>
      </c>
      <c r="AJ6" s="34">
        <f>PXIL!R6</f>
        <v>0</v>
      </c>
      <c r="AK6" s="34">
        <f>RTM_IEX!L6</f>
        <v>5.82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9.11</v>
      </c>
      <c r="H7">
        <f>PPCL_Spot!R7</f>
        <v>0</v>
      </c>
      <c r="I7">
        <f>Bawana_NG!R7</f>
        <v>5.8397398084205836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0.17854971031410113</v>
      </c>
      <c r="AD7">
        <f t="shared" si="1"/>
        <v>20.111190098106484</v>
      </c>
      <c r="AE7">
        <f>'IDT-1'!D7</f>
        <v>0</v>
      </c>
      <c r="AF7" s="24"/>
      <c r="AG7">
        <f t="shared" si="2"/>
        <v>20.111190098106484</v>
      </c>
      <c r="AI7" s="34">
        <f>PXIL!L7</f>
        <v>0</v>
      </c>
      <c r="AJ7" s="34">
        <f>PXIL!R7</f>
        <v>0</v>
      </c>
      <c r="AK7" s="34">
        <f>RTM_IEX!L7</f>
        <v>5.34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9.11</v>
      </c>
      <c r="H8">
        <f>PPCL_Spot!R8</f>
        <v>0</v>
      </c>
      <c r="I8">
        <f>Bawana_NG!R8</f>
        <v>5.8397398084205836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0.17854971031410113</v>
      </c>
      <c r="AD8">
        <f t="shared" si="1"/>
        <v>20.111190098106484</v>
      </c>
      <c r="AE8">
        <f>'IDT-1'!D8</f>
        <v>0</v>
      </c>
      <c r="AF8" s="24"/>
      <c r="AG8">
        <f t="shared" si="2"/>
        <v>20.111190098106484</v>
      </c>
      <c r="AI8" s="34">
        <f>PXIL!L8</f>
        <v>0</v>
      </c>
      <c r="AJ8" s="34">
        <f>PXIL!R8</f>
        <v>0</v>
      </c>
      <c r="AK8" s="34">
        <f>RTM_IEX!L8</f>
        <v>5.34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9.11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0.16737600000000002</v>
      </c>
      <c r="AD9">
        <f t="shared" si="1"/>
        <v>18.852623999999999</v>
      </c>
      <c r="AE9">
        <f>'IDT-1'!D9</f>
        <v>0</v>
      </c>
      <c r="AF9" s="24"/>
      <c r="AG9">
        <f t="shared" si="2"/>
        <v>18.852623999999999</v>
      </c>
      <c r="AI9" s="34">
        <f>PXIL!L9</f>
        <v>0</v>
      </c>
      <c r="AJ9" s="34">
        <f>PXIL!R9</f>
        <v>0</v>
      </c>
      <c r="AK9" s="34">
        <f>RTM_IEX!L9</f>
        <v>4.07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9.11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0.16737600000000002</v>
      </c>
      <c r="AD10">
        <f t="shared" si="1"/>
        <v>18.852623999999999</v>
      </c>
      <c r="AE10">
        <f>'IDT-1'!D10</f>
        <v>0</v>
      </c>
      <c r="AF10" s="24"/>
      <c r="AG10">
        <f t="shared" si="2"/>
        <v>18.852623999999999</v>
      </c>
      <c r="AI10" s="34">
        <f>PXIL!L10</f>
        <v>0</v>
      </c>
      <c r="AJ10" s="34">
        <f>PXIL!R10</f>
        <v>0</v>
      </c>
      <c r="AK10" s="34">
        <f>RTM_IEX!L10</f>
        <v>4.07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9.11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0.16737600000000002</v>
      </c>
      <c r="AD11">
        <f t="shared" si="1"/>
        <v>18.852623999999999</v>
      </c>
      <c r="AE11">
        <f>'IDT-1'!D11</f>
        <v>0</v>
      </c>
      <c r="AF11" s="24"/>
      <c r="AG11">
        <f t="shared" si="2"/>
        <v>18.852623999999999</v>
      </c>
      <c r="AI11" s="34">
        <f>PXIL!L11</f>
        <v>0</v>
      </c>
      <c r="AJ11" s="34">
        <f>PXIL!R11</f>
        <v>0</v>
      </c>
      <c r="AK11" s="34">
        <f>RTM_IEX!L11</f>
        <v>4.07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9.11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0.16570400000000002</v>
      </c>
      <c r="AD12">
        <f t="shared" si="1"/>
        <v>18.664295999999997</v>
      </c>
      <c r="AE12">
        <f>'IDT-1'!D12</f>
        <v>0</v>
      </c>
      <c r="AF12" s="24"/>
      <c r="AG12">
        <f t="shared" si="2"/>
        <v>18.664295999999997</v>
      </c>
      <c r="AI12" s="34">
        <f>PXIL!L12</f>
        <v>0</v>
      </c>
      <c r="AJ12" s="34">
        <f>PXIL!R12</f>
        <v>0</v>
      </c>
      <c r="AK12" s="34">
        <f>RTM_IEX!L12</f>
        <v>3.88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9.11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0.16570400000000002</v>
      </c>
      <c r="AD13">
        <f t="shared" si="1"/>
        <v>18.664295999999997</v>
      </c>
      <c r="AE13">
        <f>'IDT-1'!D13</f>
        <v>0</v>
      </c>
      <c r="AF13" s="24"/>
      <c r="AG13">
        <f t="shared" si="2"/>
        <v>18.664295999999997</v>
      </c>
      <c r="AI13" s="34">
        <f>PXIL!L13</f>
        <v>0</v>
      </c>
      <c r="AJ13" s="34">
        <f>PXIL!R13</f>
        <v>0</v>
      </c>
      <c r="AK13" s="34">
        <f>RTM_IEX!L13</f>
        <v>3.88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9.11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0.16148000000000001</v>
      </c>
      <c r="AD14">
        <f t="shared" si="1"/>
        <v>18.188519999999997</v>
      </c>
      <c r="AE14">
        <f>'IDT-1'!D14</f>
        <v>0</v>
      </c>
      <c r="AF14" s="24"/>
      <c r="AG14">
        <f t="shared" si="2"/>
        <v>18.188519999999997</v>
      </c>
      <c r="AI14" s="34">
        <f>PXIL!L14</f>
        <v>0</v>
      </c>
      <c r="AJ14" s="34">
        <f>PXIL!R14</f>
        <v>0</v>
      </c>
      <c r="AK14" s="34">
        <f>RTM_IEX!L14</f>
        <v>3.4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9.11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0.16148000000000001</v>
      </c>
      <c r="AD15">
        <f t="shared" si="1"/>
        <v>18.188519999999997</v>
      </c>
      <c r="AE15">
        <f>'IDT-1'!D15</f>
        <v>0</v>
      </c>
      <c r="AF15" s="24"/>
      <c r="AG15">
        <f t="shared" si="2"/>
        <v>18.188519999999997</v>
      </c>
      <c r="AI15" s="34">
        <f>PXIL!L15</f>
        <v>0</v>
      </c>
      <c r="AJ15" s="34">
        <f>PXIL!R15</f>
        <v>0</v>
      </c>
      <c r="AK15" s="34">
        <f>RTM_IEX!L15</f>
        <v>3.4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9.11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0.16148000000000001</v>
      </c>
      <c r="AD16">
        <f t="shared" si="1"/>
        <v>18.188519999999997</v>
      </c>
      <c r="AE16">
        <f>'IDT-1'!D16</f>
        <v>0</v>
      </c>
      <c r="AF16" s="24"/>
      <c r="AG16">
        <f t="shared" si="2"/>
        <v>18.188519999999997</v>
      </c>
      <c r="AI16" s="34">
        <f>PXIL!L16</f>
        <v>0</v>
      </c>
      <c r="AJ16" s="34">
        <f>PXIL!R16</f>
        <v>0</v>
      </c>
      <c r="AK16" s="34">
        <f>RTM_IEX!L16</f>
        <v>3.4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9.11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0.16148000000000001</v>
      </c>
      <c r="AD17">
        <f t="shared" si="1"/>
        <v>18.188519999999997</v>
      </c>
      <c r="AE17">
        <f>'IDT-1'!D17</f>
        <v>0</v>
      </c>
      <c r="AF17" s="24"/>
      <c r="AG17">
        <f t="shared" si="2"/>
        <v>18.188519999999997</v>
      </c>
      <c r="AI17" s="34">
        <f>PXIL!L17</f>
        <v>0</v>
      </c>
      <c r="AJ17" s="34">
        <f>PXIL!R17</f>
        <v>0</v>
      </c>
      <c r="AK17" s="34">
        <f>RTM_IEX!L17</f>
        <v>3.4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0.16262400000000002</v>
      </c>
      <c r="AD18">
        <f t="shared" si="1"/>
        <v>18.317375999999999</v>
      </c>
      <c r="AE18">
        <f>'IDT-1'!D18</f>
        <v>0</v>
      </c>
      <c r="AF18" s="24"/>
      <c r="AG18">
        <f t="shared" si="2"/>
        <v>18.317375999999999</v>
      </c>
      <c r="AI18" s="34">
        <f>PXIL!L18</f>
        <v>0</v>
      </c>
      <c r="AJ18" s="34">
        <f>PXIL!R18</f>
        <v>0</v>
      </c>
      <c r="AK18" s="34">
        <f>RTM_IEX!L18</f>
        <v>3.4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0.16262400000000002</v>
      </c>
      <c r="AD19">
        <f t="shared" si="1"/>
        <v>18.317375999999999</v>
      </c>
      <c r="AE19">
        <f>'IDT-1'!D19</f>
        <v>0</v>
      </c>
      <c r="AF19" s="24"/>
      <c r="AG19">
        <f t="shared" si="2"/>
        <v>18.317375999999999</v>
      </c>
      <c r="AI19" s="34">
        <f>PXIL!L19</f>
        <v>0</v>
      </c>
      <c r="AJ19" s="34">
        <f>PXIL!R19</f>
        <v>0</v>
      </c>
      <c r="AK19" s="34">
        <f>RTM_IEX!L19</f>
        <v>3.4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0.16262400000000002</v>
      </c>
      <c r="AD20">
        <f t="shared" si="1"/>
        <v>18.317375999999999</v>
      </c>
      <c r="AE20">
        <f>'IDT-1'!D20</f>
        <v>0</v>
      </c>
      <c r="AF20" s="24"/>
      <c r="AG20">
        <f t="shared" si="2"/>
        <v>18.317375999999999</v>
      </c>
      <c r="AI20" s="34">
        <f>PXIL!L20</f>
        <v>0</v>
      </c>
      <c r="AJ20" s="34">
        <f>PXIL!R20</f>
        <v>0</v>
      </c>
      <c r="AK20" s="34">
        <f>RTM_IEX!L20</f>
        <v>3.4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0.16262400000000002</v>
      </c>
      <c r="AD21">
        <f t="shared" si="1"/>
        <v>18.317375999999999</v>
      </c>
      <c r="AE21">
        <f>'IDT-1'!D21</f>
        <v>0</v>
      </c>
      <c r="AF21" s="24"/>
      <c r="AG21">
        <f t="shared" si="2"/>
        <v>18.317375999999999</v>
      </c>
      <c r="AI21" s="34">
        <f>PXIL!L21</f>
        <v>0</v>
      </c>
      <c r="AJ21" s="34">
        <f>PXIL!R21</f>
        <v>0</v>
      </c>
      <c r="AK21" s="34">
        <f>RTM_IEX!L21</f>
        <v>3.4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0.16262400000000002</v>
      </c>
      <c r="AD22">
        <f t="shared" si="1"/>
        <v>18.317375999999999</v>
      </c>
      <c r="AE22">
        <f>'IDT-1'!D22</f>
        <v>0</v>
      </c>
      <c r="AF22" s="24"/>
      <c r="AG22">
        <f t="shared" si="2"/>
        <v>18.317375999999999</v>
      </c>
      <c r="AI22" s="34">
        <f>PXIL!L22</f>
        <v>0</v>
      </c>
      <c r="AJ22" s="34">
        <f>PXIL!R22</f>
        <v>0</v>
      </c>
      <c r="AK22" s="34">
        <f>RTM_IEX!L22</f>
        <v>3.4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0.16852000000000003</v>
      </c>
      <c r="AD23">
        <f t="shared" si="1"/>
        <v>18.981479999999998</v>
      </c>
      <c r="AE23">
        <f>'IDT-1'!D23</f>
        <v>0</v>
      </c>
      <c r="AF23" s="24"/>
      <c r="AG23">
        <f t="shared" si="2"/>
        <v>18.981479999999998</v>
      </c>
      <c r="AI23" s="34">
        <f>PXIL!L23</f>
        <v>0</v>
      </c>
      <c r="AJ23" s="34">
        <f>PXIL!R23</f>
        <v>0</v>
      </c>
      <c r="AK23" s="34">
        <f>RTM_IEX!L23</f>
        <v>4.07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0.17538400000000001</v>
      </c>
      <c r="AD24">
        <f t="shared" si="1"/>
        <v>19.754615999999999</v>
      </c>
      <c r="AE24">
        <f>'IDT-1'!D24</f>
        <v>0</v>
      </c>
      <c r="AF24" s="24"/>
      <c r="AG24">
        <f t="shared" si="2"/>
        <v>19.754615999999999</v>
      </c>
      <c r="AI24" s="34">
        <f>PXIL!L24</f>
        <v>0</v>
      </c>
      <c r="AJ24" s="34">
        <f>PXIL!R24</f>
        <v>0</v>
      </c>
      <c r="AK24" s="34">
        <f>RTM_IEX!L24</f>
        <v>4.8499999999999996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5.8397398084205836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0.18180571031410114</v>
      </c>
      <c r="AD25">
        <f t="shared" si="1"/>
        <v>20.477934098106481</v>
      </c>
      <c r="AE25">
        <f>'IDT-1'!D25</f>
        <v>0</v>
      </c>
      <c r="AF25" s="24"/>
      <c r="AG25">
        <f t="shared" si="2"/>
        <v>20.477934098106481</v>
      </c>
      <c r="AI25" s="34">
        <f>PXIL!L25</f>
        <v>0</v>
      </c>
      <c r="AJ25" s="34">
        <f>PXIL!R25</f>
        <v>0</v>
      </c>
      <c r="AK25" s="34">
        <f>RTM_IEX!L25</f>
        <v>5.58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5.8397398084205836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0.18391771031410115</v>
      </c>
      <c r="AD26">
        <f t="shared" si="1"/>
        <v>20.715822098106482</v>
      </c>
      <c r="AE26">
        <f>'IDT-1'!D26</f>
        <v>0</v>
      </c>
      <c r="AF26" s="24"/>
      <c r="AG26">
        <f t="shared" si="2"/>
        <v>20.715822098106482</v>
      </c>
      <c r="AI26" s="34">
        <f>PXIL!L26</f>
        <v>0</v>
      </c>
      <c r="AJ26" s="34">
        <f>PXIL!R26</f>
        <v>0</v>
      </c>
      <c r="AK26" s="34">
        <f>RTM_IEX!L26</f>
        <v>5.82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5.8397398084205836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0.18990171031410114</v>
      </c>
      <c r="AD27">
        <f t="shared" si="1"/>
        <v>21.389838098106484</v>
      </c>
      <c r="AE27">
        <f>'IDT-1'!D27</f>
        <v>0</v>
      </c>
      <c r="AF27" s="24"/>
      <c r="AG27">
        <f t="shared" si="2"/>
        <v>21.389838098106484</v>
      </c>
      <c r="AI27" s="34">
        <f>PXIL!L27</f>
        <v>0</v>
      </c>
      <c r="AJ27" s="34">
        <f>PXIL!R27</f>
        <v>0</v>
      </c>
      <c r="AK27" s="34">
        <f>RTM_IEX!L27</f>
        <v>6.5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5.8397398084205836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0.18426971031410114</v>
      </c>
      <c r="AD28">
        <f t="shared" si="1"/>
        <v>20.755470098106482</v>
      </c>
      <c r="AE28">
        <f>'IDT-1'!D28</f>
        <v>0</v>
      </c>
      <c r="AF28" s="24"/>
      <c r="AG28">
        <f t="shared" si="2"/>
        <v>20.755470098106482</v>
      </c>
      <c r="AI28" s="34">
        <f>PXIL!L28</f>
        <v>0</v>
      </c>
      <c r="AJ28" s="34">
        <f>PXIL!R28</f>
        <v>0</v>
      </c>
      <c r="AK28" s="34">
        <f>RTM_IEX!L28</f>
        <v>5.86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5.8397398084205836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0.16</v>
      </c>
      <c r="AB29" s="75">
        <f>-STOA!R29</f>
        <v>0</v>
      </c>
      <c r="AC29">
        <f t="shared" si="0"/>
        <v>0.18567771031410116</v>
      </c>
      <c r="AD29">
        <f t="shared" si="1"/>
        <v>20.914062098106481</v>
      </c>
      <c r="AE29">
        <f>'IDT-1'!D29</f>
        <v>0</v>
      </c>
      <c r="AF29" s="24"/>
      <c r="AG29">
        <f t="shared" si="2"/>
        <v>20.914062098106481</v>
      </c>
      <c r="AI29" s="34">
        <f>PXIL!L29</f>
        <v>0</v>
      </c>
      <c r="AJ29" s="34">
        <f>PXIL!R29</f>
        <v>0</v>
      </c>
      <c r="AK29" s="34">
        <f>RTM_IEX!L29</f>
        <v>5.86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5.8397398084205836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0.56000000000000005</v>
      </c>
      <c r="AB30" s="75">
        <f>-STOA!R30</f>
        <v>0</v>
      </c>
      <c r="AC30">
        <f t="shared" si="0"/>
        <v>0.18594171031410117</v>
      </c>
      <c r="AD30">
        <f t="shared" si="1"/>
        <v>20.943798098106484</v>
      </c>
      <c r="AE30">
        <f>'IDT-1'!D30</f>
        <v>0</v>
      </c>
      <c r="AF30" s="24"/>
      <c r="AG30">
        <f t="shared" si="2"/>
        <v>20.943798098106484</v>
      </c>
      <c r="AI30" s="34">
        <f>PXIL!L30</f>
        <v>0</v>
      </c>
      <c r="AJ30" s="34">
        <f>PXIL!R30</f>
        <v>0</v>
      </c>
      <c r="AK30" s="34">
        <f>RTM_IEX!L30</f>
        <v>5.49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5.8397398084205836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0.93</v>
      </c>
      <c r="AB31" s="75">
        <f>-STOA!R31</f>
        <v>0</v>
      </c>
      <c r="AC31">
        <f t="shared" si="0"/>
        <v>0.20758971031410112</v>
      </c>
      <c r="AD31">
        <f t="shared" si="1"/>
        <v>23.382150098106482</v>
      </c>
      <c r="AE31">
        <f>'IDT-1'!D31</f>
        <v>0</v>
      </c>
      <c r="AF31" s="24"/>
      <c r="AG31">
        <f t="shared" si="2"/>
        <v>23.382150098106482</v>
      </c>
      <c r="AI31" s="34">
        <f>PXIL!L31</f>
        <v>0</v>
      </c>
      <c r="AJ31" s="34">
        <f>PXIL!R31</f>
        <v>0</v>
      </c>
      <c r="AK31" s="34">
        <f>RTM_IEX!L31</f>
        <v>7.58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5.8397398084205836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1.51</v>
      </c>
      <c r="AB32" s="75">
        <f>-STOA!R32</f>
        <v>0</v>
      </c>
      <c r="AC32">
        <f t="shared" si="0"/>
        <v>0.21858971031410115</v>
      </c>
      <c r="AD32">
        <f t="shared" si="1"/>
        <v>24.621150098106483</v>
      </c>
      <c r="AE32">
        <f>'IDT-1'!D32</f>
        <v>0</v>
      </c>
      <c r="AF32" s="24"/>
      <c r="AG32">
        <f t="shared" si="2"/>
        <v>24.621150098106483</v>
      </c>
      <c r="AI32" s="34">
        <f>PXIL!L32</f>
        <v>0</v>
      </c>
      <c r="AJ32" s="34">
        <f>PXIL!R32</f>
        <v>0</v>
      </c>
      <c r="AK32" s="34">
        <f>RTM_IEX!L32</f>
        <v>8.25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5.8397398084205836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2.12</v>
      </c>
      <c r="AB33" s="75">
        <f>-STOA!R33</f>
        <v>0</v>
      </c>
      <c r="AC33">
        <f t="shared" si="0"/>
        <v>0.22818171031410117</v>
      </c>
      <c r="AD33">
        <f t="shared" si="1"/>
        <v>25.701558098106485</v>
      </c>
      <c r="AE33">
        <f>'IDT-1'!D33</f>
        <v>0</v>
      </c>
      <c r="AF33" s="24"/>
      <c r="AG33">
        <f t="shared" si="2"/>
        <v>25.701558098106485</v>
      </c>
      <c r="AI33" s="34">
        <f>PXIL!L33</f>
        <v>0</v>
      </c>
      <c r="AJ33" s="34">
        <f>PXIL!R33</f>
        <v>0</v>
      </c>
      <c r="AK33" s="34">
        <f>RTM_IEX!L33</f>
        <v>8.73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5.8397398084205836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2.84</v>
      </c>
      <c r="AB34" s="75">
        <f>-STOA!R34</f>
        <v>0</v>
      </c>
      <c r="AC34">
        <f t="shared" si="0"/>
        <v>0.23029371031410115</v>
      </c>
      <c r="AD34">
        <f t="shared" si="1"/>
        <v>25.939446098106483</v>
      </c>
      <c r="AE34">
        <f>'IDT-1'!D34</f>
        <v>0</v>
      </c>
      <c r="AF34" s="24"/>
      <c r="AG34">
        <f t="shared" si="2"/>
        <v>25.939446098106483</v>
      </c>
      <c r="AI34" s="34">
        <f>PXIL!L34</f>
        <v>0</v>
      </c>
      <c r="AJ34" s="34">
        <f>PXIL!R34</f>
        <v>0</v>
      </c>
      <c r="AK34" s="34">
        <f>RTM_IEX!L34</f>
        <v>8.25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5.8397398084205836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3.43</v>
      </c>
      <c r="AB35" s="75">
        <f>-STOA!R35</f>
        <v>0</v>
      </c>
      <c r="AC35">
        <f t="shared" si="0"/>
        <v>0.23970971031410115</v>
      </c>
      <c r="AD35">
        <f t="shared" si="1"/>
        <v>27.000030098106482</v>
      </c>
      <c r="AE35">
        <f>'IDT-1'!D35</f>
        <v>0</v>
      </c>
      <c r="AF35" s="24"/>
      <c r="AG35">
        <f t="shared" si="2"/>
        <v>27.000030098106482</v>
      </c>
      <c r="AI35" s="34">
        <f>PXIL!L35</f>
        <v>0</v>
      </c>
      <c r="AJ35" s="34">
        <f>PXIL!R35</f>
        <v>0</v>
      </c>
      <c r="AK35" s="34">
        <f>RTM_IEX!L35</f>
        <v>8.73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5.8397398084205836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4.1900000000000004</v>
      </c>
      <c r="AB36" s="75">
        <f>-STOA!R36</f>
        <v>0</v>
      </c>
      <c r="AC36">
        <f t="shared" si="0"/>
        <v>0.24639771031410115</v>
      </c>
      <c r="AD36">
        <f t="shared" si="1"/>
        <v>27.753342098106483</v>
      </c>
      <c r="AE36">
        <f>'IDT-1'!D36</f>
        <v>0</v>
      </c>
      <c r="AF36" s="24"/>
      <c r="AG36">
        <f t="shared" si="2"/>
        <v>27.753342098106483</v>
      </c>
      <c r="AI36" s="34">
        <f>PXIL!L36</f>
        <v>0</v>
      </c>
      <c r="AJ36" s="34">
        <f>PXIL!R36</f>
        <v>0</v>
      </c>
      <c r="AK36" s="34">
        <f>RTM_IEX!L36</f>
        <v>8.73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4.78</v>
      </c>
      <c r="AB37" s="75">
        <f>-STOA!R37</f>
        <v>0</v>
      </c>
      <c r="AC37">
        <f t="shared" si="0"/>
        <v>0.25159200000000004</v>
      </c>
      <c r="AD37">
        <f t="shared" si="1"/>
        <v>28.338408000000001</v>
      </c>
      <c r="AE37">
        <f>'IDT-1'!D37</f>
        <v>0</v>
      </c>
      <c r="AF37" s="24"/>
      <c r="AG37">
        <f t="shared" si="2"/>
        <v>28.338408000000001</v>
      </c>
      <c r="AI37" s="34">
        <f>PXIL!L37</f>
        <v>0</v>
      </c>
      <c r="AJ37" s="34">
        <f>PXIL!R37</f>
        <v>0</v>
      </c>
      <c r="AK37" s="34">
        <f>RTM_IEX!L37</f>
        <v>8.73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5.42</v>
      </c>
      <c r="AB38" s="75">
        <f>-STOA!R38</f>
        <v>0</v>
      </c>
      <c r="AC38">
        <f t="shared" si="0"/>
        <v>0.26408799999999999</v>
      </c>
      <c r="AD38">
        <f t="shared" si="1"/>
        <v>29.745911999999997</v>
      </c>
      <c r="AE38">
        <f>'IDT-1'!D38</f>
        <v>0</v>
      </c>
      <c r="AF38" s="24"/>
      <c r="AG38">
        <f t="shared" si="2"/>
        <v>29.745911999999997</v>
      </c>
      <c r="AI38" s="34">
        <f>PXIL!L38</f>
        <v>0</v>
      </c>
      <c r="AJ38" s="34">
        <f>PXIL!R38</f>
        <v>0</v>
      </c>
      <c r="AK38" s="34">
        <f>RTM_IEX!L38</f>
        <v>9.51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5.92</v>
      </c>
      <c r="AB39" s="75">
        <f>-STOA!R39</f>
        <v>0</v>
      </c>
      <c r="AC39">
        <f t="shared" si="0"/>
        <v>0.26593600000000006</v>
      </c>
      <c r="AD39">
        <f t="shared" si="1"/>
        <v>29.954063999999999</v>
      </c>
      <c r="AE39">
        <f>'IDT-1'!D39</f>
        <v>0</v>
      </c>
      <c r="AF39" s="24"/>
      <c r="AG39">
        <f t="shared" si="2"/>
        <v>29.954063999999999</v>
      </c>
      <c r="AI39" s="34">
        <f>PXIL!L39</f>
        <v>0</v>
      </c>
      <c r="AJ39" s="34">
        <f>PXIL!R39</f>
        <v>0</v>
      </c>
      <c r="AK39" s="34">
        <f>RTM_IEX!L39</f>
        <v>9.2200000000000006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6.09</v>
      </c>
      <c r="AB40" s="75">
        <f>-STOA!R40</f>
        <v>0</v>
      </c>
      <c r="AC40">
        <f t="shared" si="0"/>
        <v>0.27852000000000005</v>
      </c>
      <c r="AD40">
        <f t="shared" si="1"/>
        <v>31.371480000000002</v>
      </c>
      <c r="AE40">
        <f>'IDT-1'!D40</f>
        <v>0</v>
      </c>
      <c r="AF40" s="24"/>
      <c r="AG40">
        <f t="shared" si="2"/>
        <v>31.371480000000002</v>
      </c>
      <c r="AI40" s="34">
        <f>PXIL!L40</f>
        <v>0</v>
      </c>
      <c r="AJ40" s="34">
        <f>PXIL!R40</f>
        <v>0</v>
      </c>
      <c r="AK40" s="34">
        <f>RTM_IEX!L40</f>
        <v>10.48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6.32</v>
      </c>
      <c r="AB41" s="75">
        <f>-STOA!R41</f>
        <v>0</v>
      </c>
      <c r="AC41">
        <f t="shared" si="0"/>
        <v>0.28908</v>
      </c>
      <c r="AD41">
        <f t="shared" si="1"/>
        <v>32.560919999999996</v>
      </c>
      <c r="AE41">
        <f>'IDT-1'!D41</f>
        <v>0</v>
      </c>
      <c r="AF41" s="24"/>
      <c r="AG41">
        <f t="shared" si="2"/>
        <v>32.560919999999996</v>
      </c>
      <c r="AI41" s="34">
        <f>PXIL!L41</f>
        <v>0</v>
      </c>
      <c r="AJ41" s="34">
        <f>PXIL!R41</f>
        <v>0</v>
      </c>
      <c r="AK41" s="34">
        <f>RTM_IEX!L41</f>
        <v>11.45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8.64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6.65</v>
      </c>
      <c r="AB42" s="75">
        <f>-STOA!R42</f>
        <v>0</v>
      </c>
      <c r="AC42">
        <f t="shared" si="0"/>
        <v>0.28415200000000002</v>
      </c>
      <c r="AD42">
        <f t="shared" si="1"/>
        <v>32.005848000000007</v>
      </c>
      <c r="AE42">
        <f>'IDT-1'!D42</f>
        <v>0</v>
      </c>
      <c r="AF42" s="24"/>
      <c r="AG42">
        <f t="shared" si="2"/>
        <v>32.005848000000007</v>
      </c>
      <c r="AI42" s="34">
        <f>PXIL!L42</f>
        <v>0</v>
      </c>
      <c r="AJ42" s="34">
        <f>PXIL!R42</f>
        <v>0</v>
      </c>
      <c r="AK42" s="34">
        <f>RTM_IEX!L42</f>
        <v>11.16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8.64</v>
      </c>
      <c r="H43">
        <f>PPCL_Spot!R43</f>
        <v>0</v>
      </c>
      <c r="I43">
        <f>Bawana_NG!R43</f>
        <v>5.8397165186156013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6.38</v>
      </c>
      <c r="AB43" s="75">
        <f>-STOA!R43</f>
        <v>0</v>
      </c>
      <c r="AC43">
        <f t="shared" si="0"/>
        <v>0.29453350536381734</v>
      </c>
      <c r="AD43">
        <f t="shared" si="1"/>
        <v>33.175183013251782</v>
      </c>
      <c r="AE43">
        <f>'IDT-1'!D43</f>
        <v>0</v>
      </c>
      <c r="AF43" s="24"/>
      <c r="AG43">
        <f t="shared" si="2"/>
        <v>33.175183013251782</v>
      </c>
      <c r="AI43" s="34">
        <f>PXIL!L43</f>
        <v>0</v>
      </c>
      <c r="AJ43" s="34">
        <f>PXIL!R43</f>
        <v>0</v>
      </c>
      <c r="AK43" s="34">
        <f>RTM_IEX!L43</f>
        <v>12.61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8.64</v>
      </c>
      <c r="H44">
        <f>PPCL_Spot!R44</f>
        <v>0</v>
      </c>
      <c r="I44">
        <f>Bawana_NG!R44</f>
        <v>5.8397165186156013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6.93</v>
      </c>
      <c r="AB44" s="75">
        <f>-STOA!R44</f>
        <v>0</v>
      </c>
      <c r="AC44">
        <f t="shared" si="0"/>
        <v>0.29937350536381729</v>
      </c>
      <c r="AD44">
        <f t="shared" si="1"/>
        <v>33.720343013251785</v>
      </c>
      <c r="AE44">
        <f>'IDT-1'!D44</f>
        <v>0</v>
      </c>
      <c r="AF44" s="24"/>
      <c r="AG44">
        <f t="shared" si="2"/>
        <v>33.720343013251785</v>
      </c>
      <c r="AI44" s="34">
        <f>PXIL!L44</f>
        <v>0</v>
      </c>
      <c r="AJ44" s="34">
        <f>PXIL!R44</f>
        <v>0</v>
      </c>
      <c r="AK44" s="34">
        <f>RTM_IEX!L44</f>
        <v>12.61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8.64</v>
      </c>
      <c r="H45">
        <f>PPCL_Spot!R45</f>
        <v>0</v>
      </c>
      <c r="I45">
        <f>Bawana_NG!R45</f>
        <v>5.8397165186156013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6.62</v>
      </c>
      <c r="AB45" s="75">
        <f>-STOA!R45</f>
        <v>0</v>
      </c>
      <c r="AC45">
        <f t="shared" si="0"/>
        <v>0.31371750536381732</v>
      </c>
      <c r="AD45">
        <f t="shared" si="1"/>
        <v>35.335999013251786</v>
      </c>
      <c r="AE45">
        <f>'IDT-1'!D45</f>
        <v>0</v>
      </c>
      <c r="AF45" s="24"/>
      <c r="AG45">
        <f t="shared" si="2"/>
        <v>35.335999013251786</v>
      </c>
      <c r="AI45" s="34">
        <f>PXIL!L45</f>
        <v>0</v>
      </c>
      <c r="AJ45" s="34">
        <f>PXIL!R45</f>
        <v>0</v>
      </c>
      <c r="AK45" s="34">
        <f>RTM_IEX!L45</f>
        <v>14.55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8.64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7.13</v>
      </c>
      <c r="AB46" s="75">
        <f>-STOA!R46</f>
        <v>0</v>
      </c>
      <c r="AC46">
        <f t="shared" si="0"/>
        <v>0.31820800000000005</v>
      </c>
      <c r="AD46">
        <f t="shared" si="1"/>
        <v>35.841791999999998</v>
      </c>
      <c r="AE46">
        <f>'IDT-1'!D46</f>
        <v>0</v>
      </c>
      <c r="AF46" s="24"/>
      <c r="AG46">
        <f t="shared" si="2"/>
        <v>35.841791999999998</v>
      </c>
      <c r="AI46" s="34">
        <f>PXIL!L46</f>
        <v>0</v>
      </c>
      <c r="AJ46" s="34">
        <f>PXIL!R46</f>
        <v>0</v>
      </c>
      <c r="AK46" s="34">
        <f>RTM_IEX!L46</f>
        <v>14.55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8.64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6.74</v>
      </c>
      <c r="AB47" s="75">
        <f>-STOA!R47</f>
        <v>0</v>
      </c>
      <c r="AC47">
        <f t="shared" si="0"/>
        <v>0.31477600000000006</v>
      </c>
      <c r="AD47">
        <f t="shared" si="1"/>
        <v>35.455223999999994</v>
      </c>
      <c r="AE47">
        <f>'IDT-1'!D47</f>
        <v>0</v>
      </c>
      <c r="AF47" s="24"/>
      <c r="AG47">
        <f t="shared" si="2"/>
        <v>35.455223999999994</v>
      </c>
      <c r="AI47" s="34">
        <f>PXIL!L47</f>
        <v>0</v>
      </c>
      <c r="AJ47" s="34">
        <f>PXIL!R47</f>
        <v>0</v>
      </c>
      <c r="AK47" s="34">
        <f>RTM_IEX!L47</f>
        <v>14.55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8.64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8.2899999999999991</v>
      </c>
      <c r="AB48" s="75">
        <f>-STOA!R48</f>
        <v>0</v>
      </c>
      <c r="AC48">
        <f t="shared" si="0"/>
        <v>0.31988</v>
      </c>
      <c r="AD48">
        <f t="shared" si="1"/>
        <v>36.030120000000004</v>
      </c>
      <c r="AE48">
        <f>'IDT-1'!D48</f>
        <v>0</v>
      </c>
      <c r="AF48" s="24"/>
      <c r="AG48">
        <f t="shared" si="2"/>
        <v>36.030120000000004</v>
      </c>
      <c r="AI48" s="34">
        <f>PXIL!L48</f>
        <v>0</v>
      </c>
      <c r="AJ48" s="34">
        <f>PXIL!R48</f>
        <v>0</v>
      </c>
      <c r="AK48" s="34">
        <f>RTM_IEX!L48</f>
        <v>13.58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8.64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7.16</v>
      </c>
      <c r="AB49" s="75">
        <f>-STOA!R49</f>
        <v>0</v>
      </c>
      <c r="AC49">
        <f t="shared" si="0"/>
        <v>0.31424800000000003</v>
      </c>
      <c r="AD49">
        <f t="shared" si="1"/>
        <v>35.395752000000002</v>
      </c>
      <c r="AE49">
        <f>'IDT-1'!D49</f>
        <v>0</v>
      </c>
      <c r="AF49" s="24"/>
      <c r="AG49">
        <f t="shared" si="2"/>
        <v>35.395752000000002</v>
      </c>
      <c r="AI49" s="34">
        <f>PXIL!L49</f>
        <v>0</v>
      </c>
      <c r="AJ49" s="34">
        <f>PXIL!R49</f>
        <v>0</v>
      </c>
      <c r="AK49" s="34">
        <f>RTM_IEX!L49</f>
        <v>14.07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8.64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5.73</v>
      </c>
      <c r="AB50" s="75">
        <f>-STOA!R50</f>
        <v>0</v>
      </c>
      <c r="AC50">
        <f t="shared" si="0"/>
        <v>0.31442400000000004</v>
      </c>
      <c r="AD50">
        <f t="shared" si="1"/>
        <v>35.415576000000001</v>
      </c>
      <c r="AE50">
        <f>'IDT-1'!D50</f>
        <v>0</v>
      </c>
      <c r="AF50" s="24"/>
      <c r="AG50">
        <f t="shared" si="2"/>
        <v>35.415576000000001</v>
      </c>
      <c r="AI50" s="34">
        <f>PXIL!L50</f>
        <v>0</v>
      </c>
      <c r="AJ50" s="34">
        <f>PXIL!R50</f>
        <v>0</v>
      </c>
      <c r="AK50" s="34">
        <f>RTM_IEX!L50</f>
        <v>15.52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7.9405514271824451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6.92</v>
      </c>
      <c r="AB51" s="75">
        <f>-STOA!R51</f>
        <v>0</v>
      </c>
      <c r="AC51">
        <f t="shared" si="0"/>
        <v>0.31020485255920555</v>
      </c>
      <c r="AD51">
        <f t="shared" si="1"/>
        <v>34.940346574623241</v>
      </c>
      <c r="AE51">
        <f>'IDT-1'!D51</f>
        <v>0</v>
      </c>
      <c r="AF51" s="24"/>
      <c r="AG51">
        <f t="shared" si="2"/>
        <v>34.940346574623241</v>
      </c>
      <c r="AI51" s="34">
        <f>PXIL!L51</f>
        <v>0</v>
      </c>
      <c r="AJ51" s="34">
        <f>PXIL!R51</f>
        <v>0</v>
      </c>
      <c r="AK51" s="34">
        <f>RTM_IEX!L51</f>
        <v>14.55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7.9405514271824451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8.69</v>
      </c>
      <c r="AB52" s="75">
        <f>-STOA!R52</f>
        <v>0</v>
      </c>
      <c r="AC52">
        <f t="shared" si="0"/>
        <v>0.30870885255920549</v>
      </c>
      <c r="AD52">
        <f t="shared" si="1"/>
        <v>34.771842574623236</v>
      </c>
      <c r="AE52">
        <f>'IDT-1'!D52</f>
        <v>0</v>
      </c>
      <c r="AF52" s="24"/>
      <c r="AG52">
        <f t="shared" si="2"/>
        <v>34.771842574623236</v>
      </c>
      <c r="AI52" s="34">
        <f>PXIL!L52</f>
        <v>0</v>
      </c>
      <c r="AJ52" s="34">
        <f>PXIL!R52</f>
        <v>0</v>
      </c>
      <c r="AK52" s="34">
        <f>RTM_IEX!L52</f>
        <v>12.61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7.9405514271824451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9.2200000000000006</v>
      </c>
      <c r="AB53" s="75">
        <f>-STOA!R53</f>
        <v>0</v>
      </c>
      <c r="AC53">
        <f t="shared" si="0"/>
        <v>0.30914885255920554</v>
      </c>
      <c r="AD53">
        <f t="shared" si="1"/>
        <v>34.821402574623242</v>
      </c>
      <c r="AE53">
        <f>'IDT-1'!D53</f>
        <v>0</v>
      </c>
      <c r="AF53" s="24"/>
      <c r="AG53">
        <f t="shared" si="2"/>
        <v>34.821402574623242</v>
      </c>
      <c r="AI53" s="34">
        <f>PXIL!L53</f>
        <v>0</v>
      </c>
      <c r="AJ53" s="34">
        <f>PXIL!R53</f>
        <v>0</v>
      </c>
      <c r="AK53" s="34">
        <f>RTM_IEX!L53</f>
        <v>12.13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7.9405514271824451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</v>
      </c>
      <c r="AB54" s="75">
        <f>-STOA!R54</f>
        <v>0</v>
      </c>
      <c r="AC54">
        <f t="shared" si="0"/>
        <v>0.30694885255920551</v>
      </c>
      <c r="AD54">
        <f t="shared" si="1"/>
        <v>34.573602574623244</v>
      </c>
      <c r="AE54">
        <f>'IDT-1'!D54</f>
        <v>0</v>
      </c>
      <c r="AF54" s="24"/>
      <c r="AG54">
        <f t="shared" si="2"/>
        <v>34.573602574623244</v>
      </c>
      <c r="AI54" s="34">
        <f>PXIL!L54</f>
        <v>0</v>
      </c>
      <c r="AJ54" s="34">
        <f>PXIL!R54</f>
        <v>0</v>
      </c>
      <c r="AK54" s="34">
        <f>RTM_IEX!L54</f>
        <v>13.1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7.9405514271824451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7.93</v>
      </c>
      <c r="AB55" s="75">
        <f>-STOA!R55</f>
        <v>0</v>
      </c>
      <c r="AC55">
        <f t="shared" si="0"/>
        <v>0.30712485255920552</v>
      </c>
      <c r="AD55">
        <f t="shared" si="1"/>
        <v>34.593426574623237</v>
      </c>
      <c r="AE55">
        <f>'IDT-1'!D55</f>
        <v>0</v>
      </c>
      <c r="AF55" s="24"/>
      <c r="AG55">
        <f t="shared" si="2"/>
        <v>34.593426574623237</v>
      </c>
      <c r="AI55" s="34">
        <f>PXIL!L55</f>
        <v>0</v>
      </c>
      <c r="AJ55" s="34">
        <f>PXIL!R55</f>
        <v>0</v>
      </c>
      <c r="AK55" s="34">
        <f>RTM_IEX!L55</f>
        <v>13.19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7.9405514271824451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8.6300000000000008</v>
      </c>
      <c r="AB56" s="75">
        <f>-STOA!R56</f>
        <v>0</v>
      </c>
      <c r="AC56">
        <f t="shared" si="0"/>
        <v>0.30818085255920552</v>
      </c>
      <c r="AD56">
        <f t="shared" si="1"/>
        <v>34.712370574623243</v>
      </c>
      <c r="AE56">
        <f>'IDT-1'!D56</f>
        <v>0</v>
      </c>
      <c r="AF56" s="24"/>
      <c r="AG56">
        <f t="shared" si="2"/>
        <v>34.712370574623243</v>
      </c>
      <c r="AI56" s="34">
        <f>PXIL!L56</f>
        <v>0</v>
      </c>
      <c r="AJ56" s="34">
        <f>PXIL!R56</f>
        <v>0</v>
      </c>
      <c r="AK56" s="34">
        <f>RTM_IEX!L56</f>
        <v>12.61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7.8305514472850195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</v>
      </c>
      <c r="AB57" s="75">
        <f>-STOA!R57</f>
        <v>0</v>
      </c>
      <c r="AC57">
        <f t="shared" si="0"/>
        <v>0.3142528527361082</v>
      </c>
      <c r="AD57">
        <f t="shared" si="1"/>
        <v>35.396298594548909</v>
      </c>
      <c r="AE57">
        <f>'IDT-1'!D57</f>
        <v>0</v>
      </c>
      <c r="AF57" s="24"/>
      <c r="AG57">
        <f t="shared" si="2"/>
        <v>35.396298594548909</v>
      </c>
      <c r="AI57" s="34">
        <f>PXIL!L57</f>
        <v>0</v>
      </c>
      <c r="AJ57" s="34">
        <f>PXIL!R57</f>
        <v>0</v>
      </c>
      <c r="AK57" s="34">
        <f>RTM_IEX!L57</f>
        <v>15.04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7.8305514472850195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6.92</v>
      </c>
      <c r="AB58" s="75">
        <f>-STOA!R58</f>
        <v>0</v>
      </c>
      <c r="AC58">
        <f t="shared" si="0"/>
        <v>0.31354885273610822</v>
      </c>
      <c r="AD58">
        <f t="shared" si="1"/>
        <v>35.31700259454891</v>
      </c>
      <c r="AE58">
        <f>'IDT-1'!D58</f>
        <v>0</v>
      </c>
      <c r="AF58" s="24"/>
      <c r="AG58">
        <f t="shared" si="2"/>
        <v>35.31700259454891</v>
      </c>
      <c r="AI58" s="34">
        <f>PXIL!L58</f>
        <v>0</v>
      </c>
      <c r="AJ58" s="34">
        <f>PXIL!R58</f>
        <v>0</v>
      </c>
      <c r="AK58" s="34">
        <f>RTM_IEX!L58</f>
        <v>15.04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7.8305514472850195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8.44</v>
      </c>
      <c r="AB59" s="75">
        <f>-STOA!R59</f>
        <v>0</v>
      </c>
      <c r="AC59">
        <f t="shared" si="0"/>
        <v>0.30985285273610819</v>
      </c>
      <c r="AD59">
        <f t="shared" si="1"/>
        <v>34.900698594548913</v>
      </c>
      <c r="AE59">
        <f>'IDT-1'!D59</f>
        <v>0</v>
      </c>
      <c r="AF59" s="24"/>
      <c r="AG59">
        <f t="shared" si="2"/>
        <v>34.900698594548913</v>
      </c>
      <c r="AI59" s="34">
        <f>PXIL!L59</f>
        <v>0</v>
      </c>
      <c r="AJ59" s="34">
        <f>PXIL!R59</f>
        <v>0</v>
      </c>
      <c r="AK59" s="34">
        <f>RTM_IEX!L59</f>
        <v>13.1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7.8305514472850195</v>
      </c>
      <c r="H60">
        <f>PPCL_Spot!R60</f>
        <v>0</v>
      </c>
      <c r="I60">
        <f>Bawana_NG!R60</f>
        <v>5.8397264508876283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7.17</v>
      </c>
      <c r="AB60" s="75">
        <f>-STOA!R60</f>
        <v>0</v>
      </c>
      <c r="AC60">
        <f t="shared" si="0"/>
        <v>0.30721044550391929</v>
      </c>
      <c r="AD60">
        <f t="shared" si="1"/>
        <v>34.603067452668732</v>
      </c>
      <c r="AE60">
        <f>'IDT-1'!D60</f>
        <v>0</v>
      </c>
      <c r="AF60" s="24"/>
      <c r="AG60">
        <f t="shared" si="2"/>
        <v>34.603067452668732</v>
      </c>
      <c r="AI60" s="34">
        <f>PXIL!L60</f>
        <v>0</v>
      </c>
      <c r="AJ60" s="34">
        <f>PXIL!R60</f>
        <v>0</v>
      </c>
      <c r="AK60" s="34">
        <f>RTM_IEX!L60</f>
        <v>14.07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7.8305514472850195</v>
      </c>
      <c r="H61">
        <f>PPCL_Spot!R61</f>
        <v>0</v>
      </c>
      <c r="I61">
        <f>Bawana_NG!R61</f>
        <v>5.8397443641934776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5.26</v>
      </c>
      <c r="AB61" s="75">
        <f>-STOA!R61</f>
        <v>0</v>
      </c>
      <c r="AC61">
        <f t="shared" si="0"/>
        <v>0.30747460314101077</v>
      </c>
      <c r="AD61">
        <f t="shared" si="1"/>
        <v>34.632821208337482</v>
      </c>
      <c r="AE61">
        <f>'IDT-1'!D61</f>
        <v>0</v>
      </c>
      <c r="AF61" s="24"/>
      <c r="AG61">
        <f t="shared" si="2"/>
        <v>34.632821208337482</v>
      </c>
      <c r="AI61" s="34">
        <f>PXIL!L61</f>
        <v>0</v>
      </c>
      <c r="AJ61" s="34">
        <f>PXIL!R61</f>
        <v>0</v>
      </c>
      <c r="AK61" s="34">
        <f>RTM_IEX!L61</f>
        <v>16.010000000000002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7.8305514472850195</v>
      </c>
      <c r="H62">
        <f>PPCL_Spot!R62</f>
        <v>0</v>
      </c>
      <c r="I62">
        <f>Bawana_NG!R62</f>
        <v>5.8397443641934776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6.92</v>
      </c>
      <c r="AB62" s="75">
        <f>-STOA!R62</f>
        <v>0</v>
      </c>
      <c r="AC62">
        <f t="shared" si="0"/>
        <v>0.30069860314101082</v>
      </c>
      <c r="AD62">
        <f t="shared" si="1"/>
        <v>33.869597208337488</v>
      </c>
      <c r="AE62">
        <f>'IDT-1'!D62</f>
        <v>0</v>
      </c>
      <c r="AF62" s="24"/>
      <c r="AG62">
        <f t="shared" si="2"/>
        <v>33.869597208337488</v>
      </c>
      <c r="AI62" s="34">
        <f>PXIL!L62</f>
        <v>0</v>
      </c>
      <c r="AJ62" s="34">
        <f>PXIL!R62</f>
        <v>0</v>
      </c>
      <c r="AK62" s="34">
        <f>RTM_IEX!L62</f>
        <v>13.58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7.8305514472850195</v>
      </c>
      <c r="H63">
        <f>PPCL_Spot!R63</f>
        <v>0</v>
      </c>
      <c r="I63">
        <f>Bawana_NG!R63</f>
        <v>5.8397443641934776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5.82</v>
      </c>
      <c r="AB63" s="75">
        <f>-STOA!R63</f>
        <v>0</v>
      </c>
      <c r="AC63">
        <f t="shared" si="0"/>
        <v>0.29955460314101079</v>
      </c>
      <c r="AD63">
        <f t="shared" si="1"/>
        <v>33.740741208337489</v>
      </c>
      <c r="AE63">
        <f>'IDT-1'!D63</f>
        <v>0</v>
      </c>
      <c r="AF63" s="24"/>
      <c r="AG63">
        <f t="shared" si="2"/>
        <v>33.740741208337489</v>
      </c>
      <c r="AI63" s="34">
        <f>PXIL!L63</f>
        <v>0</v>
      </c>
      <c r="AJ63" s="34">
        <f>PXIL!R63</f>
        <v>0</v>
      </c>
      <c r="AK63" s="34">
        <f>RTM_IEX!L63</f>
        <v>14.55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7.8305514472850195</v>
      </c>
      <c r="H64">
        <f>PPCL_Spot!R64</f>
        <v>0</v>
      </c>
      <c r="I64">
        <f>Bawana_NG!R64</f>
        <v>5.8397443641934776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6.6</v>
      </c>
      <c r="AB64" s="75">
        <f>-STOA!R64</f>
        <v>0</v>
      </c>
      <c r="AC64">
        <f t="shared" si="0"/>
        <v>0.29788260314101078</v>
      </c>
      <c r="AD64">
        <f t="shared" si="1"/>
        <v>33.552413208337484</v>
      </c>
      <c r="AE64">
        <f>'IDT-1'!D64</f>
        <v>0</v>
      </c>
      <c r="AF64" s="24"/>
      <c r="AG64">
        <f t="shared" si="2"/>
        <v>33.552413208337484</v>
      </c>
      <c r="AI64" s="34">
        <f>PXIL!L64</f>
        <v>0</v>
      </c>
      <c r="AJ64" s="34">
        <f>PXIL!R64</f>
        <v>0</v>
      </c>
      <c r="AK64" s="34">
        <f>RTM_IEX!L64</f>
        <v>13.58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7.8305514472850195</v>
      </c>
      <c r="H65">
        <f>PPCL_Spot!R65</f>
        <v>0</v>
      </c>
      <c r="I65">
        <f>Bawana_NG!R65</f>
        <v>5.8397443641934776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4.26</v>
      </c>
      <c r="AB65" s="75">
        <f>-STOA!R65</f>
        <v>0</v>
      </c>
      <c r="AC65">
        <f t="shared" si="0"/>
        <v>0.29436260314101076</v>
      </c>
      <c r="AD65">
        <f t="shared" si="1"/>
        <v>33.155933208337487</v>
      </c>
      <c r="AE65">
        <f>'IDT-1'!D65</f>
        <v>0</v>
      </c>
      <c r="AF65" s="24"/>
      <c r="AG65">
        <f t="shared" si="2"/>
        <v>33.155933208337487</v>
      </c>
      <c r="AI65" s="34">
        <f>PXIL!L65</f>
        <v>0</v>
      </c>
      <c r="AJ65" s="34">
        <f>PXIL!R65</f>
        <v>0</v>
      </c>
      <c r="AK65" s="34">
        <f>RTM_IEX!L65</f>
        <v>15.52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7.8305514472850195</v>
      </c>
      <c r="H66">
        <f>PPCL_Spot!R66</f>
        <v>0</v>
      </c>
      <c r="I66">
        <f>Bawana_NG!R66</f>
        <v>5.8397443641934776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6.13</v>
      </c>
      <c r="AB66" s="75">
        <f>-STOA!R66</f>
        <v>0</v>
      </c>
      <c r="AC66">
        <f t="shared" si="0"/>
        <v>0.29374660314101081</v>
      </c>
      <c r="AD66">
        <f t="shared" si="1"/>
        <v>33.086549208337487</v>
      </c>
      <c r="AE66">
        <f>'IDT-1'!D66</f>
        <v>0</v>
      </c>
      <c r="AF66" s="24"/>
      <c r="AG66">
        <f t="shared" si="2"/>
        <v>33.086549208337487</v>
      </c>
      <c r="AI66" s="34">
        <f>PXIL!L66</f>
        <v>0</v>
      </c>
      <c r="AJ66" s="34">
        <f>PXIL!R66</f>
        <v>0</v>
      </c>
      <c r="AK66" s="34">
        <f>RTM_IEX!L66</f>
        <v>13.58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7.8305514472850195</v>
      </c>
      <c r="H67">
        <f>PPCL_Spot!R67</f>
        <v>0</v>
      </c>
      <c r="I67">
        <f>Bawana_NG!R67</f>
        <v>5.8397443641934776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4.42</v>
      </c>
      <c r="AB67" s="75">
        <f>-STOA!R67</f>
        <v>0</v>
      </c>
      <c r="AC67">
        <f t="shared" si="0"/>
        <v>0.28301060314101079</v>
      </c>
      <c r="AD67">
        <f t="shared" si="1"/>
        <v>31.877285208337486</v>
      </c>
      <c r="AE67">
        <f>'IDT-1'!D67</f>
        <v>0</v>
      </c>
      <c r="AF67" s="24"/>
      <c r="AG67">
        <f t="shared" si="2"/>
        <v>31.877285208337486</v>
      </c>
      <c r="AI67" s="34">
        <f>PXIL!L67</f>
        <v>0</v>
      </c>
      <c r="AJ67" s="34">
        <f>PXIL!R67</f>
        <v>0</v>
      </c>
      <c r="AK67" s="34">
        <f>RTM_IEX!L67</f>
        <v>14.07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7.8305514472850195</v>
      </c>
      <c r="H68">
        <f>PPCL_Spot!R68</f>
        <v>0</v>
      </c>
      <c r="I68">
        <f>Bawana_NG!R68</f>
        <v>5.8397443641934776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2.31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0.28151460314101079</v>
      </c>
      <c r="AD68">
        <f t="shared" ref="AD68:AD98" si="4">SUM(B68:AB68,AI68:AR68)-AC68</f>
        <v>31.708781208337484</v>
      </c>
      <c r="AE68">
        <f>'IDT-1'!D68</f>
        <v>0</v>
      </c>
      <c r="AF68" s="24"/>
      <c r="AG68">
        <f t="shared" ref="AG68:AG98" si="5">SUM(AD68:AF68)</f>
        <v>31.708781208337484</v>
      </c>
      <c r="AI68" s="34">
        <f>PXIL!L68</f>
        <v>0</v>
      </c>
      <c r="AJ68" s="34">
        <f>PXIL!R68</f>
        <v>0</v>
      </c>
      <c r="AK68" s="34">
        <f>RTM_IEX!L68</f>
        <v>16.010000000000002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7.8305514472850195</v>
      </c>
      <c r="H69">
        <f>PPCL_Spot!R69</f>
        <v>0</v>
      </c>
      <c r="I69">
        <f>Bawana_NG!R69</f>
        <v>5.8397398084205836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2.4900000000000002</v>
      </c>
      <c r="AB69" s="75">
        <f>-STOA!R69</f>
        <v>0</v>
      </c>
      <c r="AC69">
        <f t="shared" si="3"/>
        <v>0.27456256305020932</v>
      </c>
      <c r="AD69">
        <f t="shared" si="4"/>
        <v>30.92572869265539</v>
      </c>
      <c r="AE69">
        <f>'IDT-1'!D69</f>
        <v>0</v>
      </c>
      <c r="AF69" s="24"/>
      <c r="AG69">
        <f t="shared" si="5"/>
        <v>30.92572869265539</v>
      </c>
      <c r="AI69" s="34">
        <f>PXIL!L69</f>
        <v>0</v>
      </c>
      <c r="AJ69" s="34">
        <f>PXIL!R69</f>
        <v>0</v>
      </c>
      <c r="AK69" s="34">
        <f>RTM_IEX!L69</f>
        <v>15.04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7.8305514472850195</v>
      </c>
      <c r="H70">
        <f>PPCL_Spot!R70</f>
        <v>0</v>
      </c>
      <c r="I70">
        <f>Bawana_NG!R70</f>
        <v>5.8397289394291017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1.72</v>
      </c>
      <c r="AB70" s="75">
        <f>-STOA!R70</f>
        <v>0</v>
      </c>
      <c r="AC70">
        <f t="shared" si="3"/>
        <v>0.27201046740308432</v>
      </c>
      <c r="AD70">
        <f t="shared" si="4"/>
        <v>30.638269919311035</v>
      </c>
      <c r="AE70">
        <f>'IDT-1'!D70</f>
        <v>0</v>
      </c>
      <c r="AF70" s="24"/>
      <c r="AG70">
        <f t="shared" si="5"/>
        <v>30.638269919311035</v>
      </c>
      <c r="AI70" s="34">
        <f>PXIL!L70</f>
        <v>0</v>
      </c>
      <c r="AJ70" s="34">
        <f>PXIL!R70</f>
        <v>0</v>
      </c>
      <c r="AK70" s="34">
        <f>RTM_IEX!L70</f>
        <v>15.52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7.9405514271824451</v>
      </c>
      <c r="H71">
        <f>PPCL_Spot!R71</f>
        <v>0</v>
      </c>
      <c r="I71">
        <f>Bawana_NG!R71</f>
        <v>5.8397398084205836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2.15</v>
      </c>
      <c r="AB71" s="75">
        <f>-STOA!R71</f>
        <v>0</v>
      </c>
      <c r="AC71">
        <f t="shared" si="3"/>
        <v>0.27341856287330668</v>
      </c>
      <c r="AD71">
        <f t="shared" si="4"/>
        <v>30.796872672729723</v>
      </c>
      <c r="AE71">
        <f>'IDT-1'!D71</f>
        <v>0</v>
      </c>
      <c r="AF71" s="24"/>
      <c r="AG71">
        <f t="shared" si="5"/>
        <v>30.796872672729723</v>
      </c>
      <c r="AI71" s="34">
        <f>PXIL!L71</f>
        <v>0</v>
      </c>
      <c r="AJ71" s="34">
        <f>PXIL!R71</f>
        <v>0</v>
      </c>
      <c r="AK71" s="34">
        <f>RTM_IEX!L71</f>
        <v>15.14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7.9405514271824451</v>
      </c>
      <c r="H72">
        <f>PPCL_Spot!R72</f>
        <v>0</v>
      </c>
      <c r="I72">
        <f>Bawana_NG!R72</f>
        <v>5.8397398084205836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1.1200000000000001</v>
      </c>
      <c r="AB72" s="75">
        <f>-STOA!R72</f>
        <v>0</v>
      </c>
      <c r="AC72">
        <f t="shared" si="3"/>
        <v>0.26347456287330662</v>
      </c>
      <c r="AD72">
        <f t="shared" si="4"/>
        <v>29.676816672729721</v>
      </c>
      <c r="AE72">
        <f>'IDT-1'!D72</f>
        <v>0</v>
      </c>
      <c r="AF72" s="24"/>
      <c r="AG72">
        <f t="shared" si="5"/>
        <v>29.676816672729721</v>
      </c>
      <c r="AI72" s="34">
        <f>PXIL!L72</f>
        <v>0</v>
      </c>
      <c r="AJ72" s="34">
        <f>PXIL!R72</f>
        <v>0</v>
      </c>
      <c r="AK72" s="34">
        <f>RTM_IEX!L72</f>
        <v>15.04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7.9405514271824451</v>
      </c>
      <c r="H73">
        <f>PPCL_Spot!R73</f>
        <v>0</v>
      </c>
      <c r="I73">
        <f>Bawana_NG!R73</f>
        <v>5.6895310310722831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0.63</v>
      </c>
      <c r="AB73" s="75">
        <f>-STOA!R73</f>
        <v>0</v>
      </c>
      <c r="AC73">
        <f t="shared" si="3"/>
        <v>0.24930472563264164</v>
      </c>
      <c r="AD73">
        <f t="shared" si="4"/>
        <v>28.080777732622089</v>
      </c>
      <c r="AE73">
        <f>'IDT-1'!D73</f>
        <v>0</v>
      </c>
      <c r="AF73" s="24"/>
      <c r="AG73">
        <f t="shared" si="5"/>
        <v>28.080777732622089</v>
      </c>
      <c r="AI73" s="34">
        <f>PXIL!L73</f>
        <v>0</v>
      </c>
      <c r="AJ73" s="34">
        <f>PXIL!R73</f>
        <v>0</v>
      </c>
      <c r="AK73" s="34">
        <f>RTM_IEX!L73</f>
        <v>14.07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7.9405514271824451</v>
      </c>
      <c r="H74">
        <f>PPCL_Spot!R74</f>
        <v>0</v>
      </c>
      <c r="I74">
        <f>Bawana_NG!R74</f>
        <v>5.6895310310722831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0.46</v>
      </c>
      <c r="AB74" s="75">
        <f>-STOA!R74</f>
        <v>0</v>
      </c>
      <c r="AC74">
        <f t="shared" si="3"/>
        <v>0.24349672563264163</v>
      </c>
      <c r="AD74">
        <f t="shared" si="4"/>
        <v>27.426585732622087</v>
      </c>
      <c r="AE74">
        <f>'IDT-1'!D74</f>
        <v>0</v>
      </c>
      <c r="AF74" s="24"/>
      <c r="AG74">
        <f t="shared" si="5"/>
        <v>27.426585732622087</v>
      </c>
      <c r="AI74" s="34">
        <f>PXIL!L74</f>
        <v>0</v>
      </c>
      <c r="AJ74" s="34">
        <f>PXIL!R74</f>
        <v>0</v>
      </c>
      <c r="AK74" s="34">
        <f>RTM_IEX!L74</f>
        <v>13.58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7.9405514271824451</v>
      </c>
      <c r="H75">
        <f>PPCL_Spot!R75</f>
        <v>0</v>
      </c>
      <c r="I75">
        <f>Bawana_NG!R75</f>
        <v>5.5603066664116758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0.28000000000000003</v>
      </c>
      <c r="AB75" s="75">
        <f>-STOA!R75</f>
        <v>0</v>
      </c>
      <c r="AC75">
        <f t="shared" si="3"/>
        <v>0.23223955122362827</v>
      </c>
      <c r="AD75">
        <f t="shared" si="4"/>
        <v>26.15861854237049</v>
      </c>
      <c r="AE75">
        <f>'IDT-1'!D75</f>
        <v>0</v>
      </c>
      <c r="AF75" s="24"/>
      <c r="AG75">
        <f t="shared" si="5"/>
        <v>26.15861854237049</v>
      </c>
      <c r="AI75" s="34">
        <f>PXIL!L75</f>
        <v>0</v>
      </c>
      <c r="AJ75" s="34">
        <f>PXIL!R75</f>
        <v>0</v>
      </c>
      <c r="AK75" s="34">
        <f>RTM_IEX!L75</f>
        <v>12.61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7.9405514271824451</v>
      </c>
      <c r="H76">
        <f>PPCL_Spot!R76</f>
        <v>0</v>
      </c>
      <c r="I76">
        <f>Bawana_NG!R76</f>
        <v>5.5603066664116758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0.19642355122362828</v>
      </c>
      <c r="AD76">
        <f t="shared" si="4"/>
        <v>22.124434542370494</v>
      </c>
      <c r="AE76">
        <f>'IDT-1'!D76</f>
        <v>0</v>
      </c>
      <c r="AF76" s="24"/>
      <c r="AG76">
        <f t="shared" si="5"/>
        <v>22.124434542370494</v>
      </c>
      <c r="AI76" s="34">
        <f>PXIL!L76</f>
        <v>0</v>
      </c>
      <c r="AJ76" s="34">
        <f>PXIL!R76</f>
        <v>0</v>
      </c>
      <c r="AK76" s="34">
        <f>RTM_IEX!L76</f>
        <v>8.7200000000000006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7.9405514271824451</v>
      </c>
      <c r="H77">
        <f>PPCL_Spot!R77</f>
        <v>0</v>
      </c>
      <c r="I77">
        <f>Bawana_NG!R77</f>
        <v>5.5603066664116758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0.16808755122362828</v>
      </c>
      <c r="AD77">
        <f t="shared" si="4"/>
        <v>18.932770542370491</v>
      </c>
      <c r="AE77">
        <f>'IDT-1'!D77</f>
        <v>0</v>
      </c>
      <c r="AF77" s="24"/>
      <c r="AG77">
        <f t="shared" si="5"/>
        <v>18.932770542370491</v>
      </c>
      <c r="AI77" s="34">
        <f>PXIL!L77</f>
        <v>0</v>
      </c>
      <c r="AJ77" s="34">
        <f>PXIL!R77</f>
        <v>0</v>
      </c>
      <c r="AK77" s="34">
        <f>RTM_IEX!L77</f>
        <v>5.6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7.9405514271824451</v>
      </c>
      <c r="H78">
        <f>PPCL_Spot!R78</f>
        <v>0</v>
      </c>
      <c r="I78">
        <f>Bawana_NG!R78</f>
        <v>5.5603066664116758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0.15823155122362828</v>
      </c>
      <c r="AD78">
        <f t="shared" si="4"/>
        <v>17.822626542370493</v>
      </c>
      <c r="AE78">
        <f>'IDT-1'!D78</f>
        <v>0</v>
      </c>
      <c r="AF78" s="24"/>
      <c r="AG78">
        <f t="shared" si="5"/>
        <v>17.822626542370493</v>
      </c>
      <c r="AI78" s="34">
        <f>PXIL!L78</f>
        <v>0</v>
      </c>
      <c r="AJ78" s="34">
        <f>PXIL!R78</f>
        <v>0</v>
      </c>
      <c r="AK78" s="34">
        <f>RTM_IEX!L78</f>
        <v>4.4800000000000004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8.64</v>
      </c>
      <c r="H79">
        <f>PPCL_Spot!R79</f>
        <v>0</v>
      </c>
      <c r="I79">
        <f>Bawana_NG!R79</f>
        <v>5.5603066664116758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0.13754669866442276</v>
      </c>
      <c r="AD79">
        <f t="shared" si="4"/>
        <v>15.492759967747254</v>
      </c>
      <c r="AE79">
        <f>'IDT-1'!D79</f>
        <v>0</v>
      </c>
      <c r="AF79" s="24"/>
      <c r="AG79">
        <f t="shared" si="5"/>
        <v>15.492759967747254</v>
      </c>
      <c r="AI79" s="34">
        <f>PXIL!L79</f>
        <v>0</v>
      </c>
      <c r="AJ79" s="34">
        <f>PXIL!R79</f>
        <v>0</v>
      </c>
      <c r="AK79" s="34">
        <f>RTM_IEX!L79</f>
        <v>1.43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8.64</v>
      </c>
      <c r="H80">
        <f>PPCL_Spot!R80</f>
        <v>0</v>
      </c>
      <c r="I80">
        <f>Bawana_NG!R80</f>
        <v>5.5603066664116758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0.13640269866442276</v>
      </c>
      <c r="AD80">
        <f t="shared" si="4"/>
        <v>15.363903967747255</v>
      </c>
      <c r="AE80">
        <f>'IDT-1'!D80</f>
        <v>0</v>
      </c>
      <c r="AF80" s="24"/>
      <c r="AG80">
        <f t="shared" si="5"/>
        <v>15.363903967747255</v>
      </c>
      <c r="AI80" s="34">
        <f>PXIL!L80</f>
        <v>0</v>
      </c>
      <c r="AJ80" s="34">
        <f>PXIL!R80</f>
        <v>0</v>
      </c>
      <c r="AK80" s="34">
        <f>RTM_IEX!L80</f>
        <v>1.3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8.64</v>
      </c>
      <c r="H81">
        <f>PPCL_Spot!R81</f>
        <v>0</v>
      </c>
      <c r="I81">
        <f>Bawana_NG!R81</f>
        <v>5.5603066664116758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0.13833869866442278</v>
      </c>
      <c r="AD81">
        <f t="shared" si="4"/>
        <v>15.581967967747254</v>
      </c>
      <c r="AE81">
        <f>'IDT-1'!D81</f>
        <v>0</v>
      </c>
      <c r="AF81" s="24"/>
      <c r="AG81">
        <f t="shared" si="5"/>
        <v>15.581967967747254</v>
      </c>
      <c r="AI81" s="34">
        <f>PXIL!L81</f>
        <v>0</v>
      </c>
      <c r="AJ81" s="34">
        <f>PXIL!R81</f>
        <v>0</v>
      </c>
      <c r="AK81" s="34">
        <f>RTM_IEX!L81</f>
        <v>1.52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8.64</v>
      </c>
      <c r="H82">
        <f>PPCL_Spot!R82</f>
        <v>0</v>
      </c>
      <c r="I82">
        <f>Bawana_NG!R82</f>
        <v>5.5603066664116758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0.13948269866442276</v>
      </c>
      <c r="AD82">
        <f t="shared" si="4"/>
        <v>15.710823967747254</v>
      </c>
      <c r="AE82">
        <f>'IDT-1'!D82</f>
        <v>0</v>
      </c>
      <c r="AF82" s="24"/>
      <c r="AG82">
        <f t="shared" si="5"/>
        <v>15.710823967747254</v>
      </c>
      <c r="AI82" s="34">
        <f>PXIL!L82</f>
        <v>0</v>
      </c>
      <c r="AJ82" s="34">
        <f>PXIL!R82</f>
        <v>0</v>
      </c>
      <c r="AK82" s="34">
        <f>RTM_IEX!L82</f>
        <v>1.65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8.81</v>
      </c>
      <c r="H83">
        <f>PPCL_Spot!R83</f>
        <v>0</v>
      </c>
      <c r="I83">
        <f>Bawana_NG!R83</f>
        <v>5.5603066664116758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0.14520269866442276</v>
      </c>
      <c r="AD83">
        <f t="shared" si="4"/>
        <v>16.355103967747251</v>
      </c>
      <c r="AE83">
        <f>'IDT-1'!D83</f>
        <v>0</v>
      </c>
      <c r="AF83" s="24"/>
      <c r="AG83">
        <f t="shared" si="5"/>
        <v>16.355103967747251</v>
      </c>
      <c r="AI83" s="34">
        <f>PXIL!L83</f>
        <v>0</v>
      </c>
      <c r="AJ83" s="34">
        <f>PXIL!R83</f>
        <v>0</v>
      </c>
      <c r="AK83" s="34">
        <f>RTM_IEX!L83</f>
        <v>2.13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8.81</v>
      </c>
      <c r="H84">
        <f>PPCL_Spot!R84</f>
        <v>0</v>
      </c>
      <c r="I84">
        <f>Bawana_NG!R84</f>
        <v>5.5603066664116758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0.14766669866442275</v>
      </c>
      <c r="AD84">
        <f t="shared" si="4"/>
        <v>16.632639967747252</v>
      </c>
      <c r="AE84">
        <f>'IDT-1'!D84</f>
        <v>0</v>
      </c>
      <c r="AF84" s="24"/>
      <c r="AG84">
        <f t="shared" si="5"/>
        <v>16.632639967747252</v>
      </c>
      <c r="AI84" s="34">
        <f>PXIL!L84</f>
        <v>0</v>
      </c>
      <c r="AJ84" s="34">
        <f>PXIL!R84</f>
        <v>0</v>
      </c>
      <c r="AK84" s="34">
        <f>RTM_IEX!L84</f>
        <v>2.41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8.81</v>
      </c>
      <c r="H85">
        <f>PPCL_Spot!R85</f>
        <v>0</v>
      </c>
      <c r="I85">
        <f>Bawana_NG!R85</f>
        <v>5.5603066664116758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0.15057069866442274</v>
      </c>
      <c r="AD85">
        <f t="shared" si="4"/>
        <v>16.95973596774725</v>
      </c>
      <c r="AE85">
        <f>'IDT-1'!D85</f>
        <v>0</v>
      </c>
      <c r="AF85" s="24"/>
      <c r="AG85">
        <f t="shared" si="5"/>
        <v>16.95973596774725</v>
      </c>
      <c r="AI85" s="34">
        <f>PXIL!L85</f>
        <v>0</v>
      </c>
      <c r="AJ85" s="34">
        <f>PXIL!R85</f>
        <v>0</v>
      </c>
      <c r="AK85" s="34">
        <f>RTM_IEX!L85</f>
        <v>2.74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8.81</v>
      </c>
      <c r="H86">
        <f>PPCL_Spot!R86</f>
        <v>0</v>
      </c>
      <c r="I86">
        <f>Bawana_NG!R86</f>
        <v>5.5603066664116758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0.15004269866442274</v>
      </c>
      <c r="AD86">
        <f t="shared" si="4"/>
        <v>16.900263967747254</v>
      </c>
      <c r="AE86">
        <f>'IDT-1'!D86</f>
        <v>0</v>
      </c>
      <c r="AF86" s="24"/>
      <c r="AG86">
        <f t="shared" si="5"/>
        <v>16.900263967747254</v>
      </c>
      <c r="AI86" s="34">
        <f>PXIL!L86</f>
        <v>0</v>
      </c>
      <c r="AJ86" s="34">
        <f>PXIL!R86</f>
        <v>0</v>
      </c>
      <c r="AK86" s="34">
        <f>RTM_IEX!L86</f>
        <v>2.68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8.81</v>
      </c>
      <c r="H87">
        <f>PPCL_Spot!R87</f>
        <v>0</v>
      </c>
      <c r="I87">
        <f>Bawana_NG!R87</f>
        <v>5.5603066664116758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0.15796269866442275</v>
      </c>
      <c r="AD87">
        <f t="shared" si="4"/>
        <v>17.792343967747254</v>
      </c>
      <c r="AE87">
        <f>'IDT-1'!D87</f>
        <v>0</v>
      </c>
      <c r="AF87" s="24"/>
      <c r="AG87">
        <f t="shared" si="5"/>
        <v>17.792343967747254</v>
      </c>
      <c r="AI87" s="34">
        <f>PXIL!L87</f>
        <v>0</v>
      </c>
      <c r="AJ87" s="34">
        <f>PXIL!R87</f>
        <v>0</v>
      </c>
      <c r="AK87" s="34">
        <f>RTM_IEX!L87</f>
        <v>3.58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8.81</v>
      </c>
      <c r="H88">
        <f>PPCL_Spot!R88</f>
        <v>0</v>
      </c>
      <c r="I88">
        <f>Bawana_NG!R88</f>
        <v>5.65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0.15945600000000004</v>
      </c>
      <c r="AD88">
        <f t="shared" si="4"/>
        <v>17.960544000000002</v>
      </c>
      <c r="AE88">
        <f>'IDT-1'!D88</f>
        <v>0</v>
      </c>
      <c r="AF88" s="24"/>
      <c r="AG88">
        <f t="shared" si="5"/>
        <v>17.960544000000002</v>
      </c>
      <c r="AI88" s="34">
        <f>PXIL!L88</f>
        <v>0</v>
      </c>
      <c r="AJ88" s="34">
        <f>PXIL!R88</f>
        <v>0</v>
      </c>
      <c r="AK88" s="34">
        <f>RTM_IEX!L88</f>
        <v>3.66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8.64</v>
      </c>
      <c r="H89">
        <f>PPCL_Spot!R89</f>
        <v>0</v>
      </c>
      <c r="I89">
        <f>Bawana_NG!R89</f>
        <v>5.65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0.16209600000000002</v>
      </c>
      <c r="AD89">
        <f t="shared" si="4"/>
        <v>18.257904000000003</v>
      </c>
      <c r="AE89">
        <f>'IDT-1'!D89</f>
        <v>0</v>
      </c>
      <c r="AF89" s="24"/>
      <c r="AG89">
        <f t="shared" si="5"/>
        <v>18.257904000000003</v>
      </c>
      <c r="AI89" s="34">
        <f>PXIL!L89</f>
        <v>0</v>
      </c>
      <c r="AJ89" s="34">
        <f>PXIL!R89</f>
        <v>0</v>
      </c>
      <c r="AK89" s="34">
        <f>RTM_IEX!L89</f>
        <v>4.13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8.64</v>
      </c>
      <c r="H90">
        <f>PPCL_Spot!R90</f>
        <v>0</v>
      </c>
      <c r="I90">
        <f>Bawana_NG!R90</f>
        <v>5.65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0.1628</v>
      </c>
      <c r="AD90">
        <f t="shared" si="4"/>
        <v>18.337199999999999</v>
      </c>
      <c r="AE90">
        <f>'IDT-1'!D90</f>
        <v>0</v>
      </c>
      <c r="AF90" s="24"/>
      <c r="AG90">
        <f t="shared" si="5"/>
        <v>18.337199999999999</v>
      </c>
      <c r="AI90" s="34">
        <f>PXIL!L90</f>
        <v>0</v>
      </c>
      <c r="AJ90" s="34">
        <f>PXIL!R90</f>
        <v>0</v>
      </c>
      <c r="AK90" s="34">
        <f>RTM_IEX!L90</f>
        <v>4.21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8.64</v>
      </c>
      <c r="H91">
        <f>PPCL_Spot!R91</f>
        <v>0</v>
      </c>
      <c r="I91">
        <f>Bawana_NG!R91</f>
        <v>5.65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0.15338400000000002</v>
      </c>
      <c r="AD91">
        <f t="shared" si="4"/>
        <v>17.276616000000001</v>
      </c>
      <c r="AE91">
        <f>'IDT-1'!D91</f>
        <v>0</v>
      </c>
      <c r="AF91" s="24"/>
      <c r="AG91">
        <f t="shared" si="5"/>
        <v>17.276616000000001</v>
      </c>
      <c r="AI91" s="34">
        <f>PXIL!L91</f>
        <v>0</v>
      </c>
      <c r="AJ91" s="34">
        <f>PXIL!R91</f>
        <v>0</v>
      </c>
      <c r="AK91" s="34">
        <f>RTM_IEX!L91</f>
        <v>3.14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8.64</v>
      </c>
      <c r="H92">
        <f>PPCL_Spot!R92</f>
        <v>0</v>
      </c>
      <c r="I92">
        <f>Bawana_NG!R92</f>
        <v>5.65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0.15268000000000001</v>
      </c>
      <c r="AD92">
        <f t="shared" si="4"/>
        <v>17.197320000000001</v>
      </c>
      <c r="AE92">
        <f>'IDT-1'!D92</f>
        <v>0</v>
      </c>
      <c r="AF92" s="24"/>
      <c r="AG92">
        <f t="shared" si="5"/>
        <v>17.197320000000001</v>
      </c>
      <c r="AI92" s="34">
        <f>PXIL!L92</f>
        <v>0</v>
      </c>
      <c r="AJ92" s="34">
        <f>PXIL!R92</f>
        <v>0</v>
      </c>
      <c r="AK92" s="34">
        <f>RTM_IEX!L92</f>
        <v>3.06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8.64</v>
      </c>
      <c r="H93">
        <f>PPCL_Spot!R93</f>
        <v>0</v>
      </c>
      <c r="I93">
        <f>Bawana_NG!R93</f>
        <v>5.65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0.14819199999999999</v>
      </c>
      <c r="AD93">
        <f t="shared" si="4"/>
        <v>16.691807999999998</v>
      </c>
      <c r="AE93">
        <f>'IDT-1'!D93</f>
        <v>0</v>
      </c>
      <c r="AF93" s="24"/>
      <c r="AG93">
        <f t="shared" si="5"/>
        <v>16.691807999999998</v>
      </c>
      <c r="AI93" s="34">
        <f>PXIL!L93</f>
        <v>0</v>
      </c>
      <c r="AJ93" s="34">
        <f>PXIL!R93</f>
        <v>0</v>
      </c>
      <c r="AK93" s="34">
        <f>RTM_IEX!L93</f>
        <v>2.5499999999999998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8.64</v>
      </c>
      <c r="H94">
        <f>PPCL_Spot!R94</f>
        <v>0</v>
      </c>
      <c r="I94">
        <f>Bawana_NG!R94</f>
        <v>5.65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0.14951200000000001</v>
      </c>
      <c r="AD94">
        <f t="shared" si="4"/>
        <v>16.840488000000001</v>
      </c>
      <c r="AE94">
        <f>'IDT-1'!D94</f>
        <v>0</v>
      </c>
      <c r="AF94" s="24"/>
      <c r="AG94">
        <f t="shared" si="5"/>
        <v>16.840488000000001</v>
      </c>
      <c r="AI94" s="34">
        <f>PXIL!L94</f>
        <v>0</v>
      </c>
      <c r="AJ94" s="34">
        <f>PXIL!R94</f>
        <v>0</v>
      </c>
      <c r="AK94" s="34">
        <f>RTM_IEX!L94</f>
        <v>2.7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8.64</v>
      </c>
      <c r="H95">
        <f>PPCL_Spot!R95</f>
        <v>0</v>
      </c>
      <c r="I95">
        <f>Bawana_NG!R95</f>
        <v>5.65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0.15083199999999999</v>
      </c>
      <c r="AD95">
        <f t="shared" si="4"/>
        <v>16.989167999999999</v>
      </c>
      <c r="AE95">
        <f>'IDT-1'!D95</f>
        <v>0</v>
      </c>
      <c r="AF95" s="24"/>
      <c r="AG95">
        <f t="shared" si="5"/>
        <v>16.989167999999999</v>
      </c>
      <c r="AI95" s="34">
        <f>PXIL!L95</f>
        <v>0</v>
      </c>
      <c r="AJ95" s="34">
        <f>PXIL!R95</f>
        <v>0</v>
      </c>
      <c r="AK95" s="34">
        <f>RTM_IEX!L95</f>
        <v>2.85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8.64</v>
      </c>
      <c r="H96">
        <f>PPCL_Spot!R96</f>
        <v>0</v>
      </c>
      <c r="I96">
        <f>Bawana_NG!R96</f>
        <v>5.65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0.14907200000000001</v>
      </c>
      <c r="AD96">
        <f t="shared" si="4"/>
        <v>16.790928000000001</v>
      </c>
      <c r="AE96">
        <f>'IDT-1'!D96</f>
        <v>0</v>
      </c>
      <c r="AF96" s="24"/>
      <c r="AG96">
        <f t="shared" si="5"/>
        <v>16.790928000000001</v>
      </c>
      <c r="AI96" s="34">
        <f>PXIL!L96</f>
        <v>0</v>
      </c>
      <c r="AJ96" s="34">
        <f>PXIL!R96</f>
        <v>0</v>
      </c>
      <c r="AK96" s="34">
        <f>RTM_IEX!L96</f>
        <v>2.65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8.64</v>
      </c>
      <c r="H97">
        <f>PPCL_Spot!R97</f>
        <v>0</v>
      </c>
      <c r="I97">
        <f>Bawana_NG!R97</f>
        <v>5.65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0.15135999999999999</v>
      </c>
      <c r="AD97">
        <f t="shared" si="4"/>
        <v>17.048640000000002</v>
      </c>
      <c r="AE97">
        <f>'IDT-1'!D97</f>
        <v>0</v>
      </c>
      <c r="AF97" s="24"/>
      <c r="AG97">
        <f t="shared" si="5"/>
        <v>17.048640000000002</v>
      </c>
      <c r="AI97" s="34">
        <f>PXIL!L97</f>
        <v>0</v>
      </c>
      <c r="AJ97" s="34">
        <f>PXIL!R97</f>
        <v>0</v>
      </c>
      <c r="AK97" s="34">
        <f>RTM_IEX!L97</f>
        <v>2.91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8.64</v>
      </c>
      <c r="H98">
        <f>PPCL_Spot!R98</f>
        <v>0</v>
      </c>
      <c r="I98">
        <f>Bawana_NG!R98</f>
        <v>5.65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0.15268000000000001</v>
      </c>
      <c r="AD98">
        <f t="shared" si="4"/>
        <v>17.197320000000001</v>
      </c>
      <c r="AE98">
        <f>'IDT-1'!D98</f>
        <v>0</v>
      </c>
      <c r="AF98" s="24"/>
      <c r="AG98">
        <f t="shared" si="5"/>
        <v>17.197320000000001</v>
      </c>
      <c r="AI98" s="34">
        <f>PXIL!L98</f>
        <v>0</v>
      </c>
      <c r="AJ98" s="34">
        <f>PXIL!R98</f>
        <v>0</v>
      </c>
      <c r="AK98" s="34">
        <f>RTM_IEX!L98</f>
        <v>3.06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0.20769636006063613</v>
      </c>
      <c r="H99">
        <f t="shared" si="6"/>
        <v>0</v>
      </c>
      <c r="I99">
        <f t="shared" si="6"/>
        <v>0.13865103614050983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5.887249999999998E-2</v>
      </c>
      <c r="AB99" s="75">
        <f t="shared" si="6"/>
        <v>0</v>
      </c>
      <c r="AC99">
        <f t="shared" si="6"/>
        <v>5.2773590865700885E-3</v>
      </c>
      <c r="AD99">
        <f t="shared" si="6"/>
        <v>0.59442253711457615</v>
      </c>
      <c r="AE99">
        <f t="shared" ref="AE99:AR99" si="7">SUM(AE3:AE98)/4000</f>
        <v>0</v>
      </c>
      <c r="AG99">
        <f t="shared" si="7"/>
        <v>0.59442253711457615</v>
      </c>
      <c r="AI99">
        <f t="shared" si="7"/>
        <v>0</v>
      </c>
      <c r="AJ99">
        <f t="shared" si="7"/>
        <v>0</v>
      </c>
      <c r="AK99">
        <f t="shared" si="7"/>
        <v>0.19447999999999999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19.403955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0.17075480400000001</v>
      </c>
      <c r="AD3">
        <f>SUM(B3:AB3,AI3:AR3)-AC3</f>
        <v>19.233200195999999</v>
      </c>
      <c r="AE3">
        <v>0</v>
      </c>
      <c r="AF3" s="24"/>
      <c r="AG3">
        <f>SUM(AD3:AF3)</f>
        <v>19.233200195999999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18.318401999999999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0.16120193760000001</v>
      </c>
      <c r="AD4">
        <f t="shared" ref="AD4:AD67" si="1">SUM(B4:AB4,AI4:AR4)-AC4</f>
        <v>18.157200062399998</v>
      </c>
      <c r="AE4">
        <v>0</v>
      </c>
      <c r="AF4" s="24"/>
      <c r="AG4">
        <f t="shared" ref="AG4:AG67" si="2">SUM(AD4:AF4)</f>
        <v>18.157200062399998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19.403955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0.97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0.179290804</v>
      </c>
      <c r="AD5">
        <f t="shared" si="1"/>
        <v>20.194664195999998</v>
      </c>
      <c r="AE5">
        <v>0</v>
      </c>
      <c r="AF5" s="24"/>
      <c r="AG5">
        <f t="shared" si="2"/>
        <v>20.194664195999998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16.782889999999998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0.14768943199999998</v>
      </c>
      <c r="AD6">
        <f t="shared" si="1"/>
        <v>16.635200567999998</v>
      </c>
      <c r="AE6">
        <v>0</v>
      </c>
      <c r="AF6" s="24"/>
      <c r="AG6">
        <f t="shared" si="2"/>
        <v>16.635200567999998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14.571227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0.1282267976</v>
      </c>
      <c r="AD7">
        <f t="shared" si="1"/>
        <v>14.4430002024</v>
      </c>
      <c r="AE7">
        <v>0</v>
      </c>
      <c r="AF7" s="24"/>
      <c r="AG7">
        <f t="shared" si="2"/>
        <v>14.4430002024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16.438659999999999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0.14466020799999998</v>
      </c>
      <c r="AD8">
        <f t="shared" si="1"/>
        <v>16.293999791999997</v>
      </c>
      <c r="AE8">
        <v>0</v>
      </c>
      <c r="AF8" s="24"/>
      <c r="AG8">
        <f t="shared" si="2"/>
        <v>16.293999791999997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14.126110000000001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0.12430976800000001</v>
      </c>
      <c r="AD9">
        <f t="shared" si="1"/>
        <v>14.001800232000001</v>
      </c>
      <c r="AE9">
        <v>0</v>
      </c>
      <c r="AF9" s="24"/>
      <c r="AG9">
        <f t="shared" si="2"/>
        <v>14.001800232000001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14.48517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0.12746949600000002</v>
      </c>
      <c r="AD10">
        <f t="shared" si="1"/>
        <v>14.357700504</v>
      </c>
      <c r="AE10">
        <v>0</v>
      </c>
      <c r="AF10" s="24"/>
      <c r="AG10">
        <f t="shared" si="2"/>
        <v>14.357700504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15.394068000000001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0.13546779840000001</v>
      </c>
      <c r="AD11">
        <f t="shared" si="1"/>
        <v>15.2586002016</v>
      </c>
      <c r="AE11">
        <v>0</v>
      </c>
      <c r="AF11" s="24"/>
      <c r="AG11">
        <f t="shared" si="2"/>
        <v>15.2586002016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14.256456999999999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0.12545682159999999</v>
      </c>
      <c r="AD12">
        <f t="shared" si="1"/>
        <v>14.131000178399999</v>
      </c>
      <c r="AE12">
        <v>0</v>
      </c>
      <c r="AF12" s="24"/>
      <c r="AG12">
        <f t="shared" si="2"/>
        <v>14.131000178399999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15.200464999999999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0.133764092</v>
      </c>
      <c r="AD13">
        <f t="shared" si="1"/>
        <v>15.066700908</v>
      </c>
      <c r="AE13">
        <v>0</v>
      </c>
      <c r="AF13" s="24"/>
      <c r="AG13">
        <f t="shared" si="2"/>
        <v>15.066700908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15.078189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0.13268806320000001</v>
      </c>
      <c r="AD14">
        <f t="shared" si="1"/>
        <v>14.9455009368</v>
      </c>
      <c r="AE14">
        <v>0</v>
      </c>
      <c r="AF14" s="24"/>
      <c r="AG14">
        <f t="shared" si="2"/>
        <v>14.9455009368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14.615416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0.1286156608</v>
      </c>
      <c r="AD15">
        <f t="shared" si="1"/>
        <v>14.4868003392</v>
      </c>
      <c r="AE15">
        <v>0</v>
      </c>
      <c r="AF15" s="24"/>
      <c r="AG15">
        <f t="shared" si="2"/>
        <v>14.4868003392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13.272195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0.11679531600000001</v>
      </c>
      <c r="AD16">
        <f t="shared" si="1"/>
        <v>13.155399684000001</v>
      </c>
      <c r="AE16">
        <v>0</v>
      </c>
      <c r="AF16" s="24"/>
      <c r="AG16">
        <f t="shared" si="2"/>
        <v>13.155399684000001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17.321631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0.1524303528</v>
      </c>
      <c r="AD17">
        <f t="shared" si="1"/>
        <v>17.1692006472</v>
      </c>
      <c r="AE17">
        <v>0</v>
      </c>
      <c r="AF17" s="24"/>
      <c r="AG17">
        <f t="shared" si="2"/>
        <v>17.1692006472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19.172215999999999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0.1687155008</v>
      </c>
      <c r="AD18">
        <f t="shared" si="1"/>
        <v>19.003500499199998</v>
      </c>
      <c r="AE18">
        <v>0</v>
      </c>
      <c r="AF18" s="24"/>
      <c r="AG18">
        <f t="shared" si="2"/>
        <v>19.003500499199998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19.403955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1.65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0.18527480399999999</v>
      </c>
      <c r="AD19">
        <f t="shared" si="1"/>
        <v>20.868680196</v>
      </c>
      <c r="AE19">
        <v>0</v>
      </c>
      <c r="AF19" s="24"/>
      <c r="AG19">
        <f t="shared" si="2"/>
        <v>20.868680196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19.403955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4.75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0.21343480400000001</v>
      </c>
      <c r="AD20">
        <f t="shared" si="1"/>
        <v>24.040520196000003</v>
      </c>
      <c r="AE20">
        <v>0</v>
      </c>
      <c r="AF20" s="24"/>
      <c r="AG20">
        <f t="shared" si="2"/>
        <v>24.040520196000003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19.403955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2.04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0.18870680400000001</v>
      </c>
      <c r="AD21">
        <f t="shared" si="1"/>
        <v>21.255248196</v>
      </c>
      <c r="AE21">
        <v>0</v>
      </c>
      <c r="AF21" s="24"/>
      <c r="AG21">
        <f t="shared" si="2"/>
        <v>21.255248196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18.828289000000002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0.16568894320000002</v>
      </c>
      <c r="AD22">
        <f t="shared" si="1"/>
        <v>18.662600056800002</v>
      </c>
      <c r="AE22">
        <v>0</v>
      </c>
      <c r="AF22" s="24"/>
      <c r="AG22">
        <f t="shared" si="2"/>
        <v>18.662600056800002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19.403955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0.21343480400000001</v>
      </c>
      <c r="AD23">
        <f t="shared" si="1"/>
        <v>24.040520196000003</v>
      </c>
      <c r="AE23">
        <v>0</v>
      </c>
      <c r="AF23" s="24"/>
      <c r="AG23">
        <f t="shared" si="2"/>
        <v>24.040520196000003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19.403955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0.21343480400000001</v>
      </c>
      <c r="AD24">
        <f t="shared" si="1"/>
        <v>24.040520196000003</v>
      </c>
      <c r="AE24">
        <v>0</v>
      </c>
      <c r="AF24" s="24"/>
      <c r="AG24">
        <f t="shared" si="2"/>
        <v>24.040520196000003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19.403955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0.19803480400000004</v>
      </c>
      <c r="AD25">
        <f t="shared" si="1"/>
        <v>22.305920196000002</v>
      </c>
      <c r="AE25">
        <v>0</v>
      </c>
      <c r="AF25" s="24"/>
      <c r="AG25">
        <f t="shared" si="2"/>
        <v>22.305920196000002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19.403955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0.21343480400000001</v>
      </c>
      <c r="AD26">
        <f t="shared" si="1"/>
        <v>24.040520196000003</v>
      </c>
      <c r="AE26">
        <v>0</v>
      </c>
      <c r="AF26" s="24"/>
      <c r="AG26">
        <f t="shared" si="2"/>
        <v>24.040520196000003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19.403955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2.23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0.191258804</v>
      </c>
      <c r="AD27">
        <f t="shared" si="1"/>
        <v>21.542696196000001</v>
      </c>
      <c r="AE27">
        <v>0</v>
      </c>
      <c r="AF27" s="24"/>
      <c r="AG27">
        <f t="shared" si="2"/>
        <v>21.542696196000001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19.403955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0.213346804</v>
      </c>
      <c r="AD28">
        <f t="shared" si="1"/>
        <v>24.030608195999999</v>
      </c>
      <c r="AE28">
        <v>0</v>
      </c>
      <c r="AF28" s="24"/>
      <c r="AG28">
        <f t="shared" si="2"/>
        <v>24.030608195999999</v>
      </c>
      <c r="AI28" s="34">
        <f>PXIL!M28</f>
        <v>0</v>
      </c>
      <c r="AJ28" s="34">
        <f>PXIL!S28</f>
        <v>0</v>
      </c>
      <c r="AK28" s="34">
        <f>RTM_IEX!M28</f>
        <v>0.09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19.403955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0.20322680400000001</v>
      </c>
      <c r="AD29">
        <f t="shared" si="1"/>
        <v>22.890728196000001</v>
      </c>
      <c r="AE29">
        <v>0</v>
      </c>
      <c r="AF29" s="24"/>
      <c r="AG29">
        <f t="shared" si="2"/>
        <v>22.890728196000001</v>
      </c>
      <c r="AI29" s="34">
        <f>PXIL!M29</f>
        <v>0</v>
      </c>
      <c r="AJ29" s="34">
        <f>PXIL!S29</f>
        <v>0</v>
      </c>
      <c r="AK29" s="34">
        <f>RTM_IEX!M29</f>
        <v>3.69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19.403955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0.18615480400000001</v>
      </c>
      <c r="AD30">
        <f t="shared" si="1"/>
        <v>20.967800195999999</v>
      </c>
      <c r="AE30">
        <v>0</v>
      </c>
      <c r="AF30" s="24"/>
      <c r="AG30">
        <f t="shared" si="2"/>
        <v>20.967800195999999</v>
      </c>
      <c r="AI30" s="34">
        <f>PXIL!M30</f>
        <v>0</v>
      </c>
      <c r="AJ30" s="34">
        <f>PXIL!S30</f>
        <v>0</v>
      </c>
      <c r="AK30" s="34">
        <f>RTM_IEX!M30</f>
        <v>1.75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19.403955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0.01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0.19601080400000001</v>
      </c>
      <c r="AD31">
        <f t="shared" si="1"/>
        <v>22.077944196000001</v>
      </c>
      <c r="AE31">
        <v>0</v>
      </c>
      <c r="AF31" s="24"/>
      <c r="AG31">
        <f t="shared" si="2"/>
        <v>22.077944196000001</v>
      </c>
      <c r="AI31" s="34">
        <f>PXIL!M31</f>
        <v>0</v>
      </c>
      <c r="AJ31" s="34">
        <f>PXIL!S31</f>
        <v>0</v>
      </c>
      <c r="AK31" s="34">
        <f>RTM_IEX!M31</f>
        <v>2.86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19.403955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2.21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0.19530680400000003</v>
      </c>
      <c r="AD32">
        <f t="shared" si="1"/>
        <v>21.998648195999998</v>
      </c>
      <c r="AE32">
        <v>0</v>
      </c>
      <c r="AF32" s="24"/>
      <c r="AG32">
        <f t="shared" si="2"/>
        <v>21.998648195999998</v>
      </c>
      <c r="AI32" s="34">
        <f>PXIL!M32</f>
        <v>0</v>
      </c>
      <c r="AJ32" s="34">
        <f>PXIL!S32</f>
        <v>0</v>
      </c>
      <c r="AK32" s="34">
        <f>RTM_IEX!M32</f>
        <v>0.57999999999999996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19.403955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0.57999999999999996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0.17585880400000001</v>
      </c>
      <c r="AD33">
        <f t="shared" si="1"/>
        <v>19.808096195999997</v>
      </c>
      <c r="AE33">
        <v>0</v>
      </c>
      <c r="AF33" s="24"/>
      <c r="AG33">
        <f t="shared" si="2"/>
        <v>19.808096195999997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19.403955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2.23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0.19037880400000001</v>
      </c>
      <c r="AD34">
        <f t="shared" si="1"/>
        <v>21.443576195999999</v>
      </c>
      <c r="AE34">
        <v>0</v>
      </c>
      <c r="AF34" s="24"/>
      <c r="AG34">
        <f t="shared" si="2"/>
        <v>21.443576195999999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19.403955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4.75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0.21343480400000001</v>
      </c>
      <c r="AD35">
        <f t="shared" si="1"/>
        <v>24.040520196000003</v>
      </c>
      <c r="AE35">
        <v>0</v>
      </c>
      <c r="AF35" s="24"/>
      <c r="AG35">
        <f t="shared" si="2"/>
        <v>24.040520196000003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19.403955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0.198914804</v>
      </c>
      <c r="AD36">
        <f t="shared" si="1"/>
        <v>22.405040195999998</v>
      </c>
      <c r="AE36">
        <v>0</v>
      </c>
      <c r="AF36" s="24"/>
      <c r="AG36">
        <f t="shared" si="2"/>
        <v>22.405040195999998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19.403955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2.23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0.19037880400000001</v>
      </c>
      <c r="AD37">
        <f t="shared" si="1"/>
        <v>21.443576195999999</v>
      </c>
      <c r="AE37">
        <v>0</v>
      </c>
      <c r="AF37" s="24"/>
      <c r="AG37">
        <f t="shared" si="2"/>
        <v>21.443576195999999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19.403955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1.75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0.18615480400000001</v>
      </c>
      <c r="AD38">
        <f t="shared" si="1"/>
        <v>20.967800195999999</v>
      </c>
      <c r="AE38">
        <v>0</v>
      </c>
      <c r="AF38" s="24"/>
      <c r="AG38">
        <f t="shared" si="2"/>
        <v>20.967800195999999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19.403955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2.13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0.18949880399999999</v>
      </c>
      <c r="AD39">
        <f t="shared" si="1"/>
        <v>21.344456195999999</v>
      </c>
      <c r="AE39">
        <v>0</v>
      </c>
      <c r="AF39" s="24"/>
      <c r="AG39">
        <f t="shared" si="2"/>
        <v>21.344456195999999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19.403955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2.81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0.19548280400000001</v>
      </c>
      <c r="AD40">
        <f t="shared" si="1"/>
        <v>22.018472195999998</v>
      </c>
      <c r="AE40">
        <v>0</v>
      </c>
      <c r="AF40" s="24"/>
      <c r="AG40">
        <f t="shared" si="2"/>
        <v>22.018472195999998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19.403955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1.55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0.18439480400000002</v>
      </c>
      <c r="AD41">
        <f t="shared" si="1"/>
        <v>20.769560196</v>
      </c>
      <c r="AE41">
        <v>0</v>
      </c>
      <c r="AF41" s="24"/>
      <c r="AG41">
        <f t="shared" si="2"/>
        <v>20.769560196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19.403955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1.26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0.18184280400000002</v>
      </c>
      <c r="AD42">
        <f t="shared" si="1"/>
        <v>20.482112196000003</v>
      </c>
      <c r="AE42">
        <v>0</v>
      </c>
      <c r="AF42" s="24"/>
      <c r="AG42">
        <f t="shared" si="2"/>
        <v>20.482112196000003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19.359463999999999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0.17036328319999999</v>
      </c>
      <c r="AD43">
        <f t="shared" si="1"/>
        <v>19.189100716799999</v>
      </c>
      <c r="AE43">
        <v>0</v>
      </c>
      <c r="AF43" s="24"/>
      <c r="AG43">
        <f t="shared" si="2"/>
        <v>19.189100716799999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19.403955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2.72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0.194690804</v>
      </c>
      <c r="AD44">
        <f t="shared" si="1"/>
        <v>21.929264195999998</v>
      </c>
      <c r="AE44">
        <v>0</v>
      </c>
      <c r="AF44" s="24"/>
      <c r="AG44">
        <f t="shared" si="2"/>
        <v>21.929264195999998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19.403955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2.13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0.18949880399999999</v>
      </c>
      <c r="AD45">
        <f t="shared" si="1"/>
        <v>21.344456195999999</v>
      </c>
      <c r="AE45">
        <v>0</v>
      </c>
      <c r="AF45" s="24"/>
      <c r="AG45">
        <f t="shared" si="2"/>
        <v>21.344456195999999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18.722356999999999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0.16475674160000001</v>
      </c>
      <c r="AD46">
        <f t="shared" si="1"/>
        <v>18.557600258399997</v>
      </c>
      <c r="AE46">
        <v>0</v>
      </c>
      <c r="AF46" s="24"/>
      <c r="AG46">
        <f t="shared" si="2"/>
        <v>18.557600258399997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19.403955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0.49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0.17506680399999999</v>
      </c>
      <c r="AD47">
        <f t="shared" si="1"/>
        <v>19.718888195999998</v>
      </c>
      <c r="AE47">
        <v>0</v>
      </c>
      <c r="AF47" s="24"/>
      <c r="AG47">
        <f t="shared" si="2"/>
        <v>19.718888195999998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18.748083999999999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0.16498313919999999</v>
      </c>
      <c r="AD48">
        <f t="shared" si="1"/>
        <v>18.583100860799998</v>
      </c>
      <c r="AE48">
        <v>0</v>
      </c>
      <c r="AF48" s="24"/>
      <c r="AG48">
        <f t="shared" si="2"/>
        <v>18.583100860799998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19.403955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1.55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0.18439480400000002</v>
      </c>
      <c r="AD49">
        <f t="shared" si="1"/>
        <v>20.769560196</v>
      </c>
      <c r="AE49">
        <v>0</v>
      </c>
      <c r="AF49" s="24"/>
      <c r="AG49">
        <f t="shared" si="2"/>
        <v>20.769560196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19.403955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0.68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0.176738804</v>
      </c>
      <c r="AD50">
        <f t="shared" si="1"/>
        <v>19.907216196</v>
      </c>
      <c r="AE50">
        <v>0</v>
      </c>
      <c r="AF50" s="24"/>
      <c r="AG50">
        <f t="shared" si="2"/>
        <v>19.907216196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19.403955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1.94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0.18782680400000001</v>
      </c>
      <c r="AD51">
        <f t="shared" si="1"/>
        <v>21.156128196000001</v>
      </c>
      <c r="AE51">
        <v>0</v>
      </c>
      <c r="AF51" s="24"/>
      <c r="AG51">
        <f t="shared" si="2"/>
        <v>21.156128196000001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18.897801000000001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0.16630064880000003</v>
      </c>
      <c r="AD52">
        <f t="shared" si="1"/>
        <v>18.731500351200001</v>
      </c>
      <c r="AE52">
        <v>0</v>
      </c>
      <c r="AF52" s="24"/>
      <c r="AG52">
        <f t="shared" si="2"/>
        <v>18.731500351200001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19.403955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0.68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0.176738804</v>
      </c>
      <c r="AD53">
        <f t="shared" si="1"/>
        <v>19.907216196</v>
      </c>
      <c r="AE53">
        <v>0</v>
      </c>
      <c r="AF53" s="24"/>
      <c r="AG53">
        <f t="shared" si="2"/>
        <v>19.907216196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19.403955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1.46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0.18360280400000001</v>
      </c>
      <c r="AD54">
        <f t="shared" si="1"/>
        <v>20.680352196000001</v>
      </c>
      <c r="AE54">
        <v>0</v>
      </c>
      <c r="AF54" s="24"/>
      <c r="AG54">
        <f t="shared" si="2"/>
        <v>20.680352196000001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19.403955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4.75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0.21343480400000001</v>
      </c>
      <c r="AD55">
        <f t="shared" si="1"/>
        <v>24.040520196000003</v>
      </c>
      <c r="AE55">
        <v>0</v>
      </c>
      <c r="AF55" s="24"/>
      <c r="AG55">
        <f t="shared" si="2"/>
        <v>24.040520196000003</v>
      </c>
      <c r="AI55" s="34">
        <f>PXIL!M55</f>
        <v>0</v>
      </c>
      <c r="AJ55" s="34">
        <f>PXIL!S55</f>
        <v>0</v>
      </c>
      <c r="AK55" s="34">
        <f>RTM_IEX!M55</f>
        <v>0.1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19.403955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0.68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0.176738804</v>
      </c>
      <c r="AD56">
        <f t="shared" si="1"/>
        <v>19.907216196</v>
      </c>
      <c r="AE56">
        <v>0</v>
      </c>
      <c r="AF56" s="24"/>
      <c r="AG56">
        <f t="shared" si="2"/>
        <v>19.907216196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19.403955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0.19803480400000004</v>
      </c>
      <c r="AD57">
        <f t="shared" si="1"/>
        <v>22.305920196000002</v>
      </c>
      <c r="AE57">
        <v>0</v>
      </c>
      <c r="AF57" s="24"/>
      <c r="AG57">
        <f t="shared" si="2"/>
        <v>22.305920196000002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19.403955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4.75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0.21343480400000001</v>
      </c>
      <c r="AD58">
        <f t="shared" si="1"/>
        <v>24.040520196000003</v>
      </c>
      <c r="AE58">
        <v>0</v>
      </c>
      <c r="AF58" s="24"/>
      <c r="AG58">
        <f t="shared" si="2"/>
        <v>24.040520196000003</v>
      </c>
      <c r="AI58" s="34">
        <f>PXIL!M58</f>
        <v>0</v>
      </c>
      <c r="AJ58" s="34">
        <f>PXIL!S58</f>
        <v>0</v>
      </c>
      <c r="AK58" s="34">
        <f>RTM_IEX!M58</f>
        <v>0.1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19.403955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3.69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0.20322680400000001</v>
      </c>
      <c r="AD59">
        <f t="shared" si="1"/>
        <v>22.890728196000001</v>
      </c>
      <c r="AE59">
        <v>0</v>
      </c>
      <c r="AF59" s="24"/>
      <c r="AG59">
        <f t="shared" si="2"/>
        <v>22.890728196000001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19.403955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0.21343480400000001</v>
      </c>
      <c r="AD60">
        <f t="shared" si="1"/>
        <v>24.040520196000003</v>
      </c>
      <c r="AE60">
        <v>0</v>
      </c>
      <c r="AF60" s="24"/>
      <c r="AG60">
        <f t="shared" si="2"/>
        <v>24.040520196000003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19.403955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0.20067480399999998</v>
      </c>
      <c r="AD61">
        <f t="shared" si="1"/>
        <v>22.603280196</v>
      </c>
      <c r="AE61">
        <v>0</v>
      </c>
      <c r="AF61" s="24"/>
      <c r="AG61">
        <f t="shared" si="2"/>
        <v>22.603280196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19.403955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0.21343480400000001</v>
      </c>
      <c r="AD62">
        <f t="shared" si="1"/>
        <v>24.040520196000003</v>
      </c>
      <c r="AE62">
        <v>0</v>
      </c>
      <c r="AF62" s="24"/>
      <c r="AG62">
        <f t="shared" si="2"/>
        <v>24.040520196000003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19.403955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2.17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0.21290680399999998</v>
      </c>
      <c r="AD63">
        <f t="shared" si="1"/>
        <v>23.981048196</v>
      </c>
      <c r="AE63">
        <v>0</v>
      </c>
      <c r="AF63" s="24"/>
      <c r="AG63">
        <f t="shared" si="2"/>
        <v>23.981048196</v>
      </c>
      <c r="AI63" s="34">
        <f>PXIL!M63</f>
        <v>0</v>
      </c>
      <c r="AJ63" s="34">
        <f>PXIL!S63</f>
        <v>0</v>
      </c>
      <c r="AK63" s="34">
        <f>RTM_IEX!M63</f>
        <v>2.62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19.403955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0.21255480400000001</v>
      </c>
      <c r="AD64">
        <f t="shared" si="1"/>
        <v>23.941400196</v>
      </c>
      <c r="AE64">
        <v>0</v>
      </c>
      <c r="AF64" s="24"/>
      <c r="AG64">
        <f t="shared" si="2"/>
        <v>23.941400196</v>
      </c>
      <c r="AI64" s="34">
        <f>PXIL!M64</f>
        <v>0</v>
      </c>
      <c r="AJ64" s="34">
        <f>PXIL!S64</f>
        <v>0</v>
      </c>
      <c r="AK64" s="34">
        <f>RTM_IEX!M64</f>
        <v>4.75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19.403955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0.21255480400000001</v>
      </c>
      <c r="AD65">
        <f t="shared" si="1"/>
        <v>23.941400196</v>
      </c>
      <c r="AE65">
        <v>0</v>
      </c>
      <c r="AF65" s="24"/>
      <c r="AG65">
        <f t="shared" si="2"/>
        <v>23.941400196</v>
      </c>
      <c r="AI65" s="34">
        <f>PXIL!M65</f>
        <v>0</v>
      </c>
      <c r="AJ65" s="34">
        <f>PXIL!S65</f>
        <v>0</v>
      </c>
      <c r="AK65" s="34">
        <f>RTM_IEX!M65</f>
        <v>4.75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19.403955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0.21343480400000001</v>
      </c>
      <c r="AD66">
        <f t="shared" si="1"/>
        <v>24.040520196000003</v>
      </c>
      <c r="AE66">
        <v>0</v>
      </c>
      <c r="AF66" s="24"/>
      <c r="AG66">
        <f t="shared" si="2"/>
        <v>24.040520196000003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4.75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19.403955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0.21343480400000001</v>
      </c>
      <c r="AD67">
        <f t="shared" si="1"/>
        <v>24.040520196000003</v>
      </c>
      <c r="AE67">
        <v>0</v>
      </c>
      <c r="AF67" s="24"/>
      <c r="AG67">
        <f t="shared" si="2"/>
        <v>24.040520196000003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4.75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19.403955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0.21343480400000001</v>
      </c>
      <c r="AD68">
        <f t="shared" ref="AD68:AD98" si="4">SUM(B68:AB68,AI68:AR68)-AC68</f>
        <v>24.040520196000003</v>
      </c>
      <c r="AE68">
        <v>0</v>
      </c>
      <c r="AF68" s="24"/>
      <c r="AG68">
        <f t="shared" ref="AG68:AG98" si="5">SUM(AD68:AF68)</f>
        <v>24.040520196000003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4.75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19.403955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0.87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0.212818804</v>
      </c>
      <c r="AD69">
        <f t="shared" si="4"/>
        <v>23.971136196</v>
      </c>
      <c r="AE69">
        <v>0</v>
      </c>
      <c r="AF69" s="24"/>
      <c r="AG69">
        <f t="shared" si="5"/>
        <v>23.971136196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3.81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19.403955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4.46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0.21299480400000001</v>
      </c>
      <c r="AD70">
        <f t="shared" si="4"/>
        <v>23.990960196</v>
      </c>
      <c r="AE70">
        <v>0</v>
      </c>
      <c r="AF70" s="24"/>
      <c r="AG70">
        <f t="shared" si="5"/>
        <v>23.990960196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0.24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19.403955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2.4300000000000002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0.21308280399999999</v>
      </c>
      <c r="AD71">
        <f t="shared" si="4"/>
        <v>24.000872196000003</v>
      </c>
      <c r="AE71">
        <v>0</v>
      </c>
      <c r="AF71" s="24"/>
      <c r="AG71">
        <f t="shared" si="5"/>
        <v>24.000872196000003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2.2799999999999998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19.403955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0.21343480400000001</v>
      </c>
      <c r="AD72">
        <f t="shared" si="4"/>
        <v>24.040520196000003</v>
      </c>
      <c r="AE72">
        <v>0</v>
      </c>
      <c r="AF72" s="24"/>
      <c r="AG72">
        <f t="shared" si="5"/>
        <v>24.040520196000003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19.403955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3.59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0.20234680400000002</v>
      </c>
      <c r="AD73">
        <f t="shared" si="4"/>
        <v>22.791608195999999</v>
      </c>
      <c r="AE73">
        <v>0</v>
      </c>
      <c r="AF73" s="24"/>
      <c r="AG73">
        <f t="shared" si="5"/>
        <v>22.791608195999999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19.403955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1.55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0.18439480400000002</v>
      </c>
      <c r="AD74">
        <f t="shared" si="4"/>
        <v>20.769560196</v>
      </c>
      <c r="AE74">
        <v>0</v>
      </c>
      <c r="AF74" s="24"/>
      <c r="AG74">
        <f t="shared" si="5"/>
        <v>20.769560196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19.403955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4.75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0.21343480400000001</v>
      </c>
      <c r="AD75">
        <f t="shared" si="4"/>
        <v>24.040520196000003</v>
      </c>
      <c r="AE75">
        <v>0</v>
      </c>
      <c r="AF75" s="24"/>
      <c r="AG75">
        <f t="shared" si="5"/>
        <v>24.040520196000003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19.403955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0.19970680400000002</v>
      </c>
      <c r="AD76">
        <f t="shared" si="4"/>
        <v>22.494248195999997</v>
      </c>
      <c r="AE76">
        <v>0</v>
      </c>
      <c r="AF76" s="24"/>
      <c r="AG76">
        <f t="shared" si="5"/>
        <v>22.494248195999997</v>
      </c>
      <c r="AI76" s="34">
        <f>PXIL!M76</f>
        <v>0</v>
      </c>
      <c r="AJ76" s="34">
        <f>PXIL!S76</f>
        <v>0</v>
      </c>
      <c r="AK76" s="34">
        <f>RTM_IEX!M76</f>
        <v>3.29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19.403955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0.18932280400000001</v>
      </c>
      <c r="AD77">
        <f t="shared" si="4"/>
        <v>21.324632196</v>
      </c>
      <c r="AE77">
        <v>0</v>
      </c>
      <c r="AF77" s="24"/>
      <c r="AG77">
        <f t="shared" si="5"/>
        <v>21.324632196</v>
      </c>
      <c r="AI77" s="34">
        <f>PXIL!M77</f>
        <v>0</v>
      </c>
      <c r="AJ77" s="34">
        <f>PXIL!S77</f>
        <v>0</v>
      </c>
      <c r="AK77" s="34">
        <f>RTM_IEX!M77</f>
        <v>2.11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19.403955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0.18166680400000002</v>
      </c>
      <c r="AD78">
        <f t="shared" si="4"/>
        <v>20.462288195999999</v>
      </c>
      <c r="AE78">
        <v>0</v>
      </c>
      <c r="AF78" s="24"/>
      <c r="AG78">
        <f t="shared" si="5"/>
        <v>20.462288195999999</v>
      </c>
      <c r="AI78" s="34">
        <f>PXIL!M78</f>
        <v>0</v>
      </c>
      <c r="AJ78" s="34">
        <f>PXIL!S78</f>
        <v>0</v>
      </c>
      <c r="AK78" s="34">
        <f>RTM_IEX!M78</f>
        <v>1.24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19.403955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1.84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0.19530680400000003</v>
      </c>
      <c r="AD79">
        <f t="shared" si="4"/>
        <v>21.998648195999998</v>
      </c>
      <c r="AE79">
        <v>0</v>
      </c>
      <c r="AF79" s="24"/>
      <c r="AG79">
        <f t="shared" si="5"/>
        <v>21.998648195999998</v>
      </c>
      <c r="AI79" s="34">
        <f>PXIL!M79</f>
        <v>0</v>
      </c>
      <c r="AJ79" s="34">
        <f>PXIL!S79</f>
        <v>0</v>
      </c>
      <c r="AK79" s="34">
        <f>RTM_IEX!M79</f>
        <v>0.25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0.7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19.403955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0.75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0.180434804</v>
      </c>
      <c r="AD80">
        <f t="shared" si="4"/>
        <v>20.323520195999997</v>
      </c>
      <c r="AE80">
        <v>0</v>
      </c>
      <c r="AF80" s="24"/>
      <c r="AG80">
        <f t="shared" si="5"/>
        <v>20.323520195999997</v>
      </c>
      <c r="AI80" s="34">
        <f>PXIL!M80</f>
        <v>0</v>
      </c>
      <c r="AJ80" s="34">
        <f>PXIL!S80</f>
        <v>0</v>
      </c>
      <c r="AK80" s="34">
        <f>RTM_IEX!M80</f>
        <v>0.11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0.24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19.403955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1.75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0.19240280400000001</v>
      </c>
      <c r="AD81">
        <f t="shared" si="4"/>
        <v>21.671552195999997</v>
      </c>
      <c r="AE81">
        <v>0</v>
      </c>
      <c r="AF81" s="24"/>
      <c r="AG81">
        <f t="shared" si="5"/>
        <v>21.671552195999997</v>
      </c>
      <c r="AI81" s="34">
        <f>PXIL!M81</f>
        <v>0</v>
      </c>
      <c r="AJ81" s="34">
        <f>PXIL!S81</f>
        <v>0</v>
      </c>
      <c r="AK81" s="34">
        <f>RTM_IEX!M81</f>
        <v>0.22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0.49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19.403955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1.77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0.19249080400000002</v>
      </c>
      <c r="AD82">
        <f t="shared" si="4"/>
        <v>21.681464196</v>
      </c>
      <c r="AE82">
        <v>0</v>
      </c>
      <c r="AF82" s="24"/>
      <c r="AG82">
        <f t="shared" si="5"/>
        <v>21.681464196</v>
      </c>
      <c r="AI82" s="34">
        <f>PXIL!M82</f>
        <v>0</v>
      </c>
      <c r="AJ82" s="34">
        <f>PXIL!S82</f>
        <v>0</v>
      </c>
      <c r="AK82" s="34">
        <f>RTM_IEX!M82</f>
        <v>0.25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0.45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19.403955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2.0299999999999998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0.19574680400000002</v>
      </c>
      <c r="AD83">
        <f t="shared" si="4"/>
        <v>22.048208196000001</v>
      </c>
      <c r="AE83">
        <v>0</v>
      </c>
      <c r="AF83" s="24"/>
      <c r="AG83">
        <f t="shared" si="5"/>
        <v>22.048208196000001</v>
      </c>
      <c r="AI83" s="34">
        <f>PXIL!M83</f>
        <v>0</v>
      </c>
      <c r="AJ83" s="34">
        <f>PXIL!S83</f>
        <v>0</v>
      </c>
      <c r="AK83" s="34">
        <f>RTM_IEX!M83</f>
        <v>0.27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0.54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19.403955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2.97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0.202962804</v>
      </c>
      <c r="AD84">
        <f t="shared" si="4"/>
        <v>22.860992196000002</v>
      </c>
      <c r="AE84">
        <v>0</v>
      </c>
      <c r="AF84" s="24"/>
      <c r="AG84">
        <f t="shared" si="5"/>
        <v>22.860992196000002</v>
      </c>
      <c r="AI84" s="34">
        <f>PXIL!M84</f>
        <v>0</v>
      </c>
      <c r="AJ84" s="34">
        <f>PXIL!S84</f>
        <v>0</v>
      </c>
      <c r="AK84" s="34">
        <f>RTM_IEX!M84</f>
        <v>0.18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0.51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19.403955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3.09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0.20445880399999999</v>
      </c>
      <c r="AD85">
        <f t="shared" si="4"/>
        <v>23.029496195999997</v>
      </c>
      <c r="AE85">
        <v>0</v>
      </c>
      <c r="AF85" s="24"/>
      <c r="AG85">
        <f t="shared" si="5"/>
        <v>23.029496195999997</v>
      </c>
      <c r="AI85" s="34">
        <f>PXIL!M85</f>
        <v>0</v>
      </c>
      <c r="AJ85" s="34">
        <f>PXIL!S85</f>
        <v>0</v>
      </c>
      <c r="AK85" s="34">
        <f>RTM_IEX!M85</f>
        <v>0.25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0.49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19.403955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3.08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0.20445880400000002</v>
      </c>
      <c r="AD86">
        <f t="shared" si="4"/>
        <v>23.029496196</v>
      </c>
      <c r="AE86">
        <v>0</v>
      </c>
      <c r="AF86" s="24"/>
      <c r="AG86">
        <f t="shared" si="5"/>
        <v>23.029496196</v>
      </c>
      <c r="AI86" s="34">
        <f>PXIL!M86</f>
        <v>0</v>
      </c>
      <c r="AJ86" s="34">
        <f>PXIL!S86</f>
        <v>0</v>
      </c>
      <c r="AK86" s="34">
        <f>RTM_IEX!M86</f>
        <v>0.25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0.5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19.403955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0.20357880400000003</v>
      </c>
      <c r="AD87">
        <f t="shared" si="4"/>
        <v>22.930376196000005</v>
      </c>
      <c r="AE87">
        <v>0</v>
      </c>
      <c r="AF87" s="24"/>
      <c r="AG87">
        <f t="shared" si="5"/>
        <v>22.930376196000005</v>
      </c>
      <c r="AI87" s="34">
        <f>PXIL!M87</f>
        <v>0</v>
      </c>
      <c r="AJ87" s="34">
        <f>PXIL!S87</f>
        <v>0</v>
      </c>
      <c r="AK87" s="34">
        <f>RTM_IEX!M87</f>
        <v>0.39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0.51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19.403955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2.61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0.20217080400000001</v>
      </c>
      <c r="AD88">
        <f t="shared" si="4"/>
        <v>22.771784195999999</v>
      </c>
      <c r="AE88">
        <v>0</v>
      </c>
      <c r="AF88" s="24"/>
      <c r="AG88">
        <f t="shared" si="5"/>
        <v>22.771784195999999</v>
      </c>
      <c r="AI88" s="34">
        <f>PXIL!M88</f>
        <v>0</v>
      </c>
      <c r="AJ88" s="34">
        <f>PXIL!S88</f>
        <v>0</v>
      </c>
      <c r="AK88" s="34">
        <f>RTM_IEX!M88</f>
        <v>0.45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0.51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19.403955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0.19873880400000002</v>
      </c>
      <c r="AD89">
        <f t="shared" si="4"/>
        <v>22.385216196000002</v>
      </c>
      <c r="AE89">
        <v>0</v>
      </c>
      <c r="AF89" s="24"/>
      <c r="AG89">
        <f t="shared" si="5"/>
        <v>22.385216196000002</v>
      </c>
      <c r="AI89" s="34">
        <f>PXIL!M89</f>
        <v>0</v>
      </c>
      <c r="AJ89" s="34">
        <f>PXIL!S89</f>
        <v>0</v>
      </c>
      <c r="AK89" s="34">
        <f>RTM_IEX!M89</f>
        <v>0.71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0.51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19.403955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1.95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0.198826804</v>
      </c>
      <c r="AD90">
        <f t="shared" si="4"/>
        <v>22.395128195999998</v>
      </c>
      <c r="AE90">
        <v>0</v>
      </c>
      <c r="AF90" s="24"/>
      <c r="AG90">
        <f t="shared" si="5"/>
        <v>22.395128195999998</v>
      </c>
      <c r="AI90" s="34">
        <f>PXIL!M90</f>
        <v>0</v>
      </c>
      <c r="AJ90" s="34">
        <f>PXIL!S90</f>
        <v>0</v>
      </c>
      <c r="AK90" s="34">
        <f>RTM_IEX!M90</f>
        <v>0.72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0.52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19.403955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2.0499999999999998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0.19821080400000002</v>
      </c>
      <c r="AD91">
        <f t="shared" si="4"/>
        <v>22.325744196000002</v>
      </c>
      <c r="AE91">
        <v>0</v>
      </c>
      <c r="AF91" s="24"/>
      <c r="AG91">
        <f t="shared" si="5"/>
        <v>22.325744196000002</v>
      </c>
      <c r="AI91" s="34">
        <f>PXIL!M91</f>
        <v>0</v>
      </c>
      <c r="AJ91" s="34">
        <f>PXIL!S91</f>
        <v>0</v>
      </c>
      <c r="AK91" s="34">
        <f>RTM_IEX!M91</f>
        <v>0.55000000000000004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0.52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19.403955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1.88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0.19715480400000002</v>
      </c>
      <c r="AD92">
        <f t="shared" si="4"/>
        <v>22.206800195999996</v>
      </c>
      <c r="AE92">
        <v>0</v>
      </c>
      <c r="AF92" s="24"/>
      <c r="AG92">
        <f t="shared" si="5"/>
        <v>22.206800195999996</v>
      </c>
      <c r="AI92" s="34">
        <f>PXIL!M92</f>
        <v>0</v>
      </c>
      <c r="AJ92" s="34">
        <f>PXIL!S92</f>
        <v>0</v>
      </c>
      <c r="AK92" s="34">
        <f>RTM_IEX!M92</f>
        <v>0.57999999999999996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0.54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19.403955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1.86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0.196274804</v>
      </c>
      <c r="AD93">
        <f t="shared" si="4"/>
        <v>22.107680195999997</v>
      </c>
      <c r="AE93">
        <v>0</v>
      </c>
      <c r="AF93" s="24"/>
      <c r="AG93">
        <f t="shared" si="5"/>
        <v>22.107680195999997</v>
      </c>
      <c r="AI93" s="34">
        <f>PXIL!M93</f>
        <v>0</v>
      </c>
      <c r="AJ93" s="34">
        <f>PXIL!S93</f>
        <v>0</v>
      </c>
      <c r="AK93" s="34">
        <f>RTM_IEX!M93</f>
        <v>0.49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0.55000000000000004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19.403955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0.19618680399999999</v>
      </c>
      <c r="AD94">
        <f t="shared" si="4"/>
        <v>22.097768196000001</v>
      </c>
      <c r="AE94">
        <v>0</v>
      </c>
      <c r="AF94" s="24"/>
      <c r="AG94">
        <f t="shared" si="5"/>
        <v>22.097768196000001</v>
      </c>
      <c r="AI94" s="34">
        <f>PXIL!M94</f>
        <v>0</v>
      </c>
      <c r="AJ94" s="34">
        <f>PXIL!S94</f>
        <v>0</v>
      </c>
      <c r="AK94" s="34">
        <f>RTM_IEX!M94</f>
        <v>0.51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0.57999999999999996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19.403955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2.08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0.19891480400000003</v>
      </c>
      <c r="AD95">
        <f t="shared" si="4"/>
        <v>22.405040195999998</v>
      </c>
      <c r="AE95">
        <v>0</v>
      </c>
      <c r="AF95" s="24"/>
      <c r="AG95">
        <f t="shared" si="5"/>
        <v>22.405040195999998</v>
      </c>
      <c r="AI95" s="34">
        <f>PXIL!M95</f>
        <v>0</v>
      </c>
      <c r="AJ95" s="34">
        <f>PXIL!S95</f>
        <v>0</v>
      </c>
      <c r="AK95" s="34">
        <f>RTM_IEX!M95</f>
        <v>0.47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0.65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19.403955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0.88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0.181930804</v>
      </c>
      <c r="AD96">
        <f t="shared" si="4"/>
        <v>20.492024195999999</v>
      </c>
      <c r="AE96">
        <v>0</v>
      </c>
      <c r="AF96" s="24"/>
      <c r="AG96">
        <f t="shared" si="5"/>
        <v>20.492024195999999</v>
      </c>
      <c r="AI96" s="34">
        <f>PXIL!M96</f>
        <v>0</v>
      </c>
      <c r="AJ96" s="34">
        <f>PXIL!S96</f>
        <v>0</v>
      </c>
      <c r="AK96" s="34">
        <f>RTM_IEX!M96</f>
        <v>0.14000000000000001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0.25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19.403955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0.178322804</v>
      </c>
      <c r="AD97">
        <f t="shared" si="4"/>
        <v>20.085632195999999</v>
      </c>
      <c r="AE97">
        <v>0</v>
      </c>
      <c r="AF97" s="24"/>
      <c r="AG97">
        <f t="shared" si="5"/>
        <v>20.085632195999999</v>
      </c>
      <c r="AI97" s="34">
        <f>PXIL!M97</f>
        <v>0</v>
      </c>
      <c r="AJ97" s="34">
        <f>PXIL!S97</f>
        <v>0</v>
      </c>
      <c r="AK97" s="34">
        <f>RTM_IEX!M97</f>
        <v>7.0000000000000007E-2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0.16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16.028552000000001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0.14105125760000001</v>
      </c>
      <c r="AD98">
        <f t="shared" si="4"/>
        <v>15.887500742400002</v>
      </c>
      <c r="AE98">
        <v>0</v>
      </c>
      <c r="AF98" s="24"/>
      <c r="AG98">
        <f t="shared" si="5"/>
        <v>15.887500742400002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0.45107955574999992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4.0587500000000026E-2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4.4722880906000011E-3</v>
      </c>
      <c r="AD99">
        <f t="shared" si="6"/>
        <v>0.50374226765940011</v>
      </c>
      <c r="AE99">
        <f t="shared" ref="AE99:AR99" si="8">SUM(AE3:AE98)/4000</f>
        <v>0</v>
      </c>
      <c r="AG99">
        <f t="shared" si="8"/>
        <v>0.50374226765940011</v>
      </c>
      <c r="AI99">
        <f t="shared" si="8"/>
        <v>0</v>
      </c>
      <c r="AJ99">
        <f t="shared" si="8"/>
        <v>0</v>
      </c>
      <c r="AK99">
        <f t="shared" si="8"/>
        <v>9.0974999999999997E-3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7.4499999999999983E-3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265</v>
      </c>
      <c r="C3" s="16">
        <f>'[1]13'!C5</f>
        <v>0</v>
      </c>
      <c r="D3" s="16">
        <f>'[1]13'!D5</f>
        <v>50</v>
      </c>
      <c r="E3" s="16">
        <f>'[1]13'!E5</f>
        <v>0</v>
      </c>
      <c r="F3" s="15">
        <f>SUM(B3:E3)</f>
        <v>315</v>
      </c>
      <c r="G3" s="15">
        <f>'[1]13'!H5</f>
        <v>150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'[1]13'!B6</f>
        <v>265</v>
      </c>
      <c r="C4" s="16">
        <f>'[1]13'!C6</f>
        <v>0</v>
      </c>
      <c r="D4" s="16">
        <f>'[1]13'!D6</f>
        <v>50</v>
      </c>
      <c r="E4" s="16">
        <f>'[1]13'!E6</f>
        <v>0</v>
      </c>
      <c r="F4" s="15">
        <f>SUM(B4:E4)</f>
        <v>315</v>
      </c>
      <c r="G4" s="15">
        <f>'[1]13'!H6</f>
        <v>150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'[1]13'!B7</f>
        <v>265</v>
      </c>
      <c r="C5" s="16">
        <f>'[1]13'!C7</f>
        <v>0</v>
      </c>
      <c r="D5" s="16">
        <f>'[1]13'!D7</f>
        <v>50</v>
      </c>
      <c r="E5" s="16">
        <f>'[1]13'!E7</f>
        <v>0</v>
      </c>
      <c r="F5" s="15">
        <f t="shared" ref="F5:F68" si="6">SUM(B5:E5)</f>
        <v>315</v>
      </c>
      <c r="G5" s="15">
        <f>'[1]13'!H7</f>
        <v>150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'[1]13'!B8</f>
        <v>265</v>
      </c>
      <c r="C6" s="16">
        <f>'[1]13'!C8</f>
        <v>0</v>
      </c>
      <c r="D6" s="16">
        <f>'[1]13'!D8</f>
        <v>50</v>
      </c>
      <c r="E6" s="16">
        <f>'[1]13'!E8</f>
        <v>0</v>
      </c>
      <c r="F6" s="15">
        <f t="shared" si="6"/>
        <v>315</v>
      </c>
      <c r="G6" s="15">
        <f>'[1]13'!H8</f>
        <v>150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'[1]13'!B9</f>
        <v>265</v>
      </c>
      <c r="C7" s="16">
        <f>'[1]13'!C9</f>
        <v>0</v>
      </c>
      <c r="D7" s="16">
        <f>'[1]13'!D9</f>
        <v>50</v>
      </c>
      <c r="E7" s="16">
        <f>'[1]13'!E9</f>
        <v>0</v>
      </c>
      <c r="F7" s="15">
        <f t="shared" si="6"/>
        <v>315</v>
      </c>
      <c r="G7" s="15">
        <f>'[1]13'!H9</f>
        <v>150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'[1]13'!B10</f>
        <v>265</v>
      </c>
      <c r="C8" s="16">
        <f>'[1]13'!C10</f>
        <v>0</v>
      </c>
      <c r="D8" s="16">
        <f>'[1]13'!D10</f>
        <v>50</v>
      </c>
      <c r="E8" s="16">
        <f>'[1]13'!E10</f>
        <v>0</v>
      </c>
      <c r="F8" s="15">
        <f t="shared" si="6"/>
        <v>315</v>
      </c>
      <c r="G8" s="15">
        <f>'[1]13'!H10</f>
        <v>150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'[1]13'!B11</f>
        <v>265</v>
      </c>
      <c r="C9" s="16">
        <f>'[1]13'!C11</f>
        <v>0</v>
      </c>
      <c r="D9" s="16">
        <f>'[1]13'!D11</f>
        <v>50</v>
      </c>
      <c r="E9" s="16">
        <f>'[1]13'!E11</f>
        <v>0</v>
      </c>
      <c r="F9" s="15">
        <f t="shared" si="6"/>
        <v>315</v>
      </c>
      <c r="G9" s="15">
        <f>'[1]13'!H11</f>
        <v>150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'[1]13'!B12</f>
        <v>265</v>
      </c>
      <c r="C10" s="16">
        <f>'[1]13'!C12</f>
        <v>0</v>
      </c>
      <c r="D10" s="16">
        <f>'[1]13'!D12</f>
        <v>50</v>
      </c>
      <c r="E10" s="16">
        <f>'[1]13'!E12</f>
        <v>0</v>
      </c>
      <c r="F10" s="15">
        <f t="shared" si="6"/>
        <v>315</v>
      </c>
      <c r="G10" s="15">
        <f>'[1]13'!H12</f>
        <v>150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'[1]13'!B13</f>
        <v>265</v>
      </c>
      <c r="C11" s="16">
        <f>'[1]13'!C13</f>
        <v>0</v>
      </c>
      <c r="D11" s="16">
        <f>'[1]13'!D13</f>
        <v>50</v>
      </c>
      <c r="E11" s="16">
        <f>'[1]13'!E13</f>
        <v>0</v>
      </c>
      <c r="F11" s="15">
        <f t="shared" si="6"/>
        <v>315</v>
      </c>
      <c r="G11" s="15">
        <f>'[1]13'!H13</f>
        <v>150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'[1]13'!B14</f>
        <v>265</v>
      </c>
      <c r="C12" s="16">
        <f>'[1]13'!C14</f>
        <v>0</v>
      </c>
      <c r="D12" s="16">
        <f>'[1]13'!D14</f>
        <v>50</v>
      </c>
      <c r="E12" s="16">
        <f>'[1]13'!E14</f>
        <v>0</v>
      </c>
      <c r="F12" s="15">
        <f t="shared" si="6"/>
        <v>315</v>
      </c>
      <c r="G12" s="15">
        <f>'[1]13'!H14</f>
        <v>150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'[1]13'!B15</f>
        <v>265</v>
      </c>
      <c r="C13" s="16">
        <f>'[1]13'!C15</f>
        <v>0</v>
      </c>
      <c r="D13" s="16">
        <f>'[1]13'!D15</f>
        <v>50</v>
      </c>
      <c r="E13" s="16">
        <f>'[1]13'!E15</f>
        <v>0</v>
      </c>
      <c r="F13" s="15">
        <f t="shared" si="6"/>
        <v>315</v>
      </c>
      <c r="G13" s="15">
        <f>'[1]13'!H15</f>
        <v>150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'[1]13'!B16</f>
        <v>265</v>
      </c>
      <c r="C14" s="16">
        <f>'[1]13'!C16</f>
        <v>0</v>
      </c>
      <c r="D14" s="16">
        <f>'[1]13'!D16</f>
        <v>50</v>
      </c>
      <c r="E14" s="16">
        <f>'[1]13'!E16</f>
        <v>0</v>
      </c>
      <c r="F14" s="15">
        <f t="shared" si="6"/>
        <v>315</v>
      </c>
      <c r="G14" s="15">
        <f>'[1]13'!H16</f>
        <v>150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'[1]13'!B17</f>
        <v>265</v>
      </c>
      <c r="C15" s="16">
        <f>'[1]13'!C17</f>
        <v>0</v>
      </c>
      <c r="D15" s="16">
        <f>'[1]13'!D17</f>
        <v>50</v>
      </c>
      <c r="E15" s="16">
        <f>'[1]13'!E17</f>
        <v>0</v>
      </c>
      <c r="F15" s="15">
        <f t="shared" si="6"/>
        <v>315</v>
      </c>
      <c r="G15" s="15">
        <f>'[1]13'!H17</f>
        <v>150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'[1]13'!B18</f>
        <v>265</v>
      </c>
      <c r="C16" s="16">
        <f>'[1]13'!C18</f>
        <v>0</v>
      </c>
      <c r="D16" s="16">
        <f>'[1]13'!D18</f>
        <v>50</v>
      </c>
      <c r="E16" s="16">
        <f>'[1]13'!E18</f>
        <v>0</v>
      </c>
      <c r="F16" s="15">
        <f t="shared" si="6"/>
        <v>315</v>
      </c>
      <c r="G16" s="15">
        <f>'[1]13'!H18</f>
        <v>150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'[1]13'!B19</f>
        <v>265</v>
      </c>
      <c r="C17" s="16">
        <f>'[1]13'!C19</f>
        <v>0</v>
      </c>
      <c r="D17" s="16">
        <f>'[1]13'!D19</f>
        <v>50</v>
      </c>
      <c r="E17" s="16">
        <f>'[1]13'!E19</f>
        <v>0</v>
      </c>
      <c r="F17" s="15">
        <f t="shared" si="6"/>
        <v>315</v>
      </c>
      <c r="G17" s="15">
        <f>'[1]13'!H19</f>
        <v>150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'[1]13'!B20</f>
        <v>265</v>
      </c>
      <c r="C18" s="16">
        <f>'[1]13'!C20</f>
        <v>0</v>
      </c>
      <c r="D18" s="16">
        <f>'[1]13'!D20</f>
        <v>50</v>
      </c>
      <c r="E18" s="16">
        <f>'[1]13'!E20</f>
        <v>0</v>
      </c>
      <c r="F18" s="15">
        <f t="shared" si="6"/>
        <v>315</v>
      </c>
      <c r="G18" s="15">
        <f>'[1]13'!H20</f>
        <v>152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'[1]13'!B21</f>
        <v>265</v>
      </c>
      <c r="C19" s="16">
        <f>'[1]13'!C21</f>
        <v>0</v>
      </c>
      <c r="D19" s="16">
        <f>'[1]13'!D21</f>
        <v>50</v>
      </c>
      <c r="E19" s="16">
        <f>'[1]13'!E21</f>
        <v>0</v>
      </c>
      <c r="F19" s="15">
        <f t="shared" si="6"/>
        <v>315</v>
      </c>
      <c r="G19" s="15">
        <f>'[1]13'!H21</f>
        <v>152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'[1]13'!B22</f>
        <v>265</v>
      </c>
      <c r="C20" s="16">
        <f>'[1]13'!C22</f>
        <v>0</v>
      </c>
      <c r="D20" s="16">
        <f>'[1]13'!D22</f>
        <v>50</v>
      </c>
      <c r="E20" s="16">
        <f>'[1]13'!E22</f>
        <v>0</v>
      </c>
      <c r="F20" s="15">
        <f t="shared" si="6"/>
        <v>315</v>
      </c>
      <c r="G20" s="15">
        <f>'[1]13'!H22</f>
        <v>152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'[1]13'!B23</f>
        <v>265</v>
      </c>
      <c r="C21" s="16">
        <f>'[1]13'!C23</f>
        <v>0</v>
      </c>
      <c r="D21" s="16">
        <f>'[1]13'!D23</f>
        <v>50</v>
      </c>
      <c r="E21" s="16">
        <f>'[1]13'!E23</f>
        <v>0</v>
      </c>
      <c r="F21" s="15">
        <f t="shared" si="6"/>
        <v>315</v>
      </c>
      <c r="G21" s="15">
        <f>'[1]13'!H23</f>
        <v>152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'[1]13'!B24</f>
        <v>265</v>
      </c>
      <c r="C22" s="16">
        <f>'[1]13'!C24</f>
        <v>0</v>
      </c>
      <c r="D22" s="16">
        <f>'[1]13'!D24</f>
        <v>50</v>
      </c>
      <c r="E22" s="16">
        <f>'[1]13'!E24</f>
        <v>0</v>
      </c>
      <c r="F22" s="15">
        <f t="shared" si="6"/>
        <v>315</v>
      </c>
      <c r="G22" s="15">
        <f>'[1]13'!H24</f>
        <v>152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'[1]13'!B25</f>
        <v>265</v>
      </c>
      <c r="C23" s="16">
        <f>'[1]13'!C25</f>
        <v>0</v>
      </c>
      <c r="D23" s="16">
        <f>'[1]13'!D25</f>
        <v>50</v>
      </c>
      <c r="E23" s="16">
        <f>'[1]13'!E25</f>
        <v>0</v>
      </c>
      <c r="F23" s="15">
        <f t="shared" si="6"/>
        <v>315</v>
      </c>
      <c r="G23" s="15">
        <f>'[1]13'!H25</f>
        <v>152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'[1]13'!B26</f>
        <v>265</v>
      </c>
      <c r="C24" s="16">
        <f>'[1]13'!C26</f>
        <v>0</v>
      </c>
      <c r="D24" s="16">
        <f>'[1]13'!D26</f>
        <v>50</v>
      </c>
      <c r="E24" s="16">
        <f>'[1]13'!E26</f>
        <v>0</v>
      </c>
      <c r="F24" s="15">
        <f t="shared" si="6"/>
        <v>315</v>
      </c>
      <c r="G24" s="15">
        <f>'[1]13'!H26</f>
        <v>152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'[1]13'!B27</f>
        <v>265</v>
      </c>
      <c r="C25" s="16">
        <f>'[1]13'!C27</f>
        <v>0</v>
      </c>
      <c r="D25" s="16">
        <f>'[1]13'!D27</f>
        <v>50</v>
      </c>
      <c r="E25" s="16">
        <f>'[1]13'!E27</f>
        <v>0</v>
      </c>
      <c r="F25" s="15">
        <f t="shared" si="6"/>
        <v>315</v>
      </c>
      <c r="G25" s="15">
        <f>'[1]13'!H27</f>
        <v>152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'[1]13'!B28</f>
        <v>265</v>
      </c>
      <c r="C26" s="16">
        <f>'[1]13'!C28</f>
        <v>0</v>
      </c>
      <c r="D26" s="16">
        <f>'[1]13'!D28</f>
        <v>50</v>
      </c>
      <c r="E26" s="16">
        <f>'[1]13'!E28</f>
        <v>0</v>
      </c>
      <c r="F26" s="15">
        <f t="shared" si="6"/>
        <v>315</v>
      </c>
      <c r="G26" s="15">
        <f>'[1]13'!H28</f>
        <v>152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'[1]13'!B29</f>
        <v>265</v>
      </c>
      <c r="C27" s="16">
        <f>'[1]13'!C29</f>
        <v>0</v>
      </c>
      <c r="D27" s="16">
        <f>'[1]13'!D29</f>
        <v>50</v>
      </c>
      <c r="E27" s="16">
        <f>'[1]13'!E29</f>
        <v>0</v>
      </c>
      <c r="F27" s="15">
        <f t="shared" si="6"/>
        <v>315</v>
      </c>
      <c r="G27" s="15">
        <f>'[1]13'!H29</f>
        <v>152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'[1]13'!B30</f>
        <v>265</v>
      </c>
      <c r="C28" s="16">
        <f>'[1]13'!C30</f>
        <v>0</v>
      </c>
      <c r="D28" s="16">
        <f>'[1]13'!D30</f>
        <v>50</v>
      </c>
      <c r="E28" s="16">
        <f>'[1]13'!E30</f>
        <v>0</v>
      </c>
      <c r="F28" s="15">
        <f t="shared" si="6"/>
        <v>315</v>
      </c>
      <c r="G28" s="15">
        <f>'[1]13'!H30</f>
        <v>152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'[1]13'!B31</f>
        <v>265</v>
      </c>
      <c r="C29" s="16">
        <f>'[1]13'!C31</f>
        <v>0</v>
      </c>
      <c r="D29" s="16">
        <f>'[1]13'!D31</f>
        <v>50</v>
      </c>
      <c r="E29" s="16">
        <f>'[1]13'!E31</f>
        <v>0</v>
      </c>
      <c r="F29" s="15">
        <f t="shared" si="6"/>
        <v>315</v>
      </c>
      <c r="G29" s="15">
        <f>'[1]13'!H31</f>
        <v>152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'[1]13'!B32</f>
        <v>265</v>
      </c>
      <c r="C30" s="16">
        <f>'[1]13'!C32</f>
        <v>0</v>
      </c>
      <c r="D30" s="16">
        <f>'[1]13'!D32</f>
        <v>50</v>
      </c>
      <c r="E30" s="16">
        <f>'[1]13'!E32</f>
        <v>0</v>
      </c>
      <c r="F30" s="15">
        <f t="shared" si="6"/>
        <v>315</v>
      </c>
      <c r="G30" s="15">
        <f>'[1]13'!H32</f>
        <v>152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'[1]13'!B33</f>
        <v>265</v>
      </c>
      <c r="C31" s="16">
        <f>'[1]13'!C33</f>
        <v>0</v>
      </c>
      <c r="D31" s="16">
        <f>'[1]13'!D33</f>
        <v>50</v>
      </c>
      <c r="E31" s="16">
        <f>'[1]13'!E33</f>
        <v>0</v>
      </c>
      <c r="F31" s="15">
        <f t="shared" si="6"/>
        <v>315</v>
      </c>
      <c r="G31" s="15">
        <f>'[1]13'!H33</f>
        <v>152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'[1]13'!B34</f>
        <v>265</v>
      </c>
      <c r="C32" s="16">
        <f>'[1]13'!C34</f>
        <v>0</v>
      </c>
      <c r="D32" s="16">
        <f>'[1]13'!D34</f>
        <v>50</v>
      </c>
      <c r="E32" s="16">
        <f>'[1]13'!E34</f>
        <v>0</v>
      </c>
      <c r="F32" s="15">
        <f t="shared" si="6"/>
        <v>315</v>
      </c>
      <c r="G32" s="15">
        <f>'[1]13'!H34</f>
        <v>152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'[1]13'!B35</f>
        <v>265</v>
      </c>
      <c r="C33" s="16">
        <f>'[1]13'!C35</f>
        <v>0</v>
      </c>
      <c r="D33" s="16">
        <f>'[1]13'!D35</f>
        <v>50</v>
      </c>
      <c r="E33" s="16">
        <f>'[1]13'!E35</f>
        <v>0</v>
      </c>
      <c r="F33" s="15">
        <f t="shared" si="6"/>
        <v>315</v>
      </c>
      <c r="G33" s="15">
        <f>'[1]13'!H35</f>
        <v>152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'[1]13'!B36</f>
        <v>265</v>
      </c>
      <c r="C34" s="16">
        <f>'[1]13'!C36</f>
        <v>0</v>
      </c>
      <c r="D34" s="16">
        <f>'[1]13'!D36</f>
        <v>50</v>
      </c>
      <c r="E34" s="16">
        <f>'[1]13'!E36</f>
        <v>0</v>
      </c>
      <c r="F34" s="15">
        <f t="shared" si="6"/>
        <v>315</v>
      </c>
      <c r="G34" s="15">
        <f>'[1]13'!H36</f>
        <v>152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'[1]13'!B37</f>
        <v>265</v>
      </c>
      <c r="C35" s="16">
        <f>'[1]13'!C37</f>
        <v>0</v>
      </c>
      <c r="D35" s="16">
        <f>'[1]13'!D37</f>
        <v>50</v>
      </c>
      <c r="E35" s="16">
        <f>'[1]13'!E37</f>
        <v>0</v>
      </c>
      <c r="F35" s="15">
        <f t="shared" si="6"/>
        <v>315</v>
      </c>
      <c r="G35" s="15">
        <f>'[1]13'!H37</f>
        <v>152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'[1]13'!B38</f>
        <v>265</v>
      </c>
      <c r="C36" s="16">
        <f>'[1]13'!C38</f>
        <v>0</v>
      </c>
      <c r="D36" s="16">
        <f>'[1]13'!D38</f>
        <v>50</v>
      </c>
      <c r="E36" s="16">
        <f>'[1]13'!E38</f>
        <v>0</v>
      </c>
      <c r="F36" s="15">
        <f t="shared" si="6"/>
        <v>315</v>
      </c>
      <c r="G36" s="15">
        <f>'[1]13'!H38</f>
        <v>152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'[1]13'!B39</f>
        <v>265</v>
      </c>
      <c r="C37" s="16">
        <f>'[1]13'!C39</f>
        <v>0</v>
      </c>
      <c r="D37" s="16">
        <f>'[1]13'!D39</f>
        <v>50</v>
      </c>
      <c r="E37" s="16">
        <f>'[1]13'!E39</f>
        <v>0</v>
      </c>
      <c r="F37" s="15">
        <f t="shared" si="6"/>
        <v>315</v>
      </c>
      <c r="G37" s="15">
        <f>'[1]13'!H39</f>
        <v>152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'[1]13'!B40</f>
        <v>265</v>
      </c>
      <c r="C38" s="16">
        <f>'[1]13'!C40</f>
        <v>0</v>
      </c>
      <c r="D38" s="16">
        <f>'[1]13'!D40</f>
        <v>50</v>
      </c>
      <c r="E38" s="16">
        <f>'[1]13'!E40</f>
        <v>0</v>
      </c>
      <c r="F38" s="15">
        <f t="shared" si="6"/>
        <v>315</v>
      </c>
      <c r="G38" s="15">
        <f>'[1]13'!H40</f>
        <v>152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'[1]13'!B41</f>
        <v>265</v>
      </c>
      <c r="C39" s="16">
        <f>'[1]13'!C41</f>
        <v>0</v>
      </c>
      <c r="D39" s="16">
        <f>'[1]13'!D41</f>
        <v>50</v>
      </c>
      <c r="E39" s="16">
        <f>'[1]13'!E41</f>
        <v>0</v>
      </c>
      <c r="F39" s="15">
        <f t="shared" si="6"/>
        <v>315</v>
      </c>
      <c r="G39" s="15">
        <f>'[1]13'!H41</f>
        <v>152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'[1]13'!B42</f>
        <v>265</v>
      </c>
      <c r="C40" s="16">
        <f>'[1]13'!C42</f>
        <v>0</v>
      </c>
      <c r="D40" s="16">
        <f>'[1]13'!D42</f>
        <v>50</v>
      </c>
      <c r="E40" s="16">
        <f>'[1]13'!E42</f>
        <v>0</v>
      </c>
      <c r="F40" s="15">
        <f t="shared" si="6"/>
        <v>315</v>
      </c>
      <c r="G40" s="15">
        <f>'[1]13'!H42</f>
        <v>152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'[1]13'!B43</f>
        <v>265</v>
      </c>
      <c r="C41" s="16">
        <f>'[1]13'!C43</f>
        <v>0</v>
      </c>
      <c r="D41" s="16">
        <f>'[1]13'!D43</f>
        <v>50</v>
      </c>
      <c r="E41" s="16">
        <f>'[1]13'!E43</f>
        <v>0</v>
      </c>
      <c r="F41" s="15">
        <f t="shared" si="6"/>
        <v>315</v>
      </c>
      <c r="G41" s="15">
        <f>'[1]13'!H43</f>
        <v>152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'[1]13'!B44</f>
        <v>265</v>
      </c>
      <c r="C42" s="16">
        <f>'[1]13'!C44</f>
        <v>0</v>
      </c>
      <c r="D42" s="16">
        <f>'[1]13'!D44</f>
        <v>50</v>
      </c>
      <c r="E42" s="16">
        <f>'[1]13'!E44</f>
        <v>0</v>
      </c>
      <c r="F42" s="15">
        <f t="shared" si="6"/>
        <v>315</v>
      </c>
      <c r="G42" s="15">
        <f>'[1]13'!H44</f>
        <v>146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146</v>
      </c>
      <c r="L42" s="18">
        <f>frq!C42</f>
        <v>1</v>
      </c>
      <c r="M42" s="16">
        <f t="shared" si="7"/>
        <v>146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146</v>
      </c>
    </row>
    <row r="43" spans="1:17">
      <c r="A43" s="8" t="s">
        <v>85</v>
      </c>
      <c r="B43" s="15">
        <f>'[1]13'!B45</f>
        <v>265</v>
      </c>
      <c r="C43" s="16">
        <f>'[1]13'!C45</f>
        <v>0</v>
      </c>
      <c r="D43" s="16">
        <f>'[1]13'!D45</f>
        <v>50</v>
      </c>
      <c r="E43" s="16">
        <f>'[1]13'!E45</f>
        <v>0</v>
      </c>
      <c r="F43" s="15">
        <f t="shared" si="6"/>
        <v>315</v>
      </c>
      <c r="G43" s="15">
        <f>'[1]13'!H45</f>
        <v>146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146</v>
      </c>
      <c r="L43" s="18">
        <f>frq!C43</f>
        <v>1</v>
      </c>
      <c r="M43" s="16">
        <f t="shared" si="7"/>
        <v>146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146</v>
      </c>
    </row>
    <row r="44" spans="1:17">
      <c r="A44" s="8" t="s">
        <v>86</v>
      </c>
      <c r="B44" s="15">
        <f>'[1]13'!B46</f>
        <v>265</v>
      </c>
      <c r="C44" s="16">
        <f>'[1]13'!C46</f>
        <v>0</v>
      </c>
      <c r="D44" s="16">
        <f>'[1]13'!D46</f>
        <v>50</v>
      </c>
      <c r="E44" s="16">
        <f>'[1]13'!E46</f>
        <v>0</v>
      </c>
      <c r="F44" s="15">
        <f t="shared" si="6"/>
        <v>315</v>
      </c>
      <c r="G44" s="15">
        <f>'[1]13'!H46</f>
        <v>146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146</v>
      </c>
      <c r="L44" s="18">
        <f>frq!C44</f>
        <v>1</v>
      </c>
      <c r="M44" s="16">
        <f t="shared" si="7"/>
        <v>146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146</v>
      </c>
    </row>
    <row r="45" spans="1:17">
      <c r="A45" s="8" t="s">
        <v>87</v>
      </c>
      <c r="B45" s="15">
        <f>'[1]13'!B47</f>
        <v>265</v>
      </c>
      <c r="C45" s="16">
        <f>'[1]13'!C47</f>
        <v>0</v>
      </c>
      <c r="D45" s="16">
        <f>'[1]13'!D47</f>
        <v>50</v>
      </c>
      <c r="E45" s="16">
        <f>'[1]13'!E47</f>
        <v>0</v>
      </c>
      <c r="F45" s="15">
        <f t="shared" si="6"/>
        <v>315</v>
      </c>
      <c r="G45" s="15">
        <f>'[1]13'!H47</f>
        <v>146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146</v>
      </c>
      <c r="L45" s="18">
        <f>frq!C45</f>
        <v>1</v>
      </c>
      <c r="M45" s="16">
        <f t="shared" si="7"/>
        <v>146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146</v>
      </c>
    </row>
    <row r="46" spans="1:17">
      <c r="A46" s="8" t="s">
        <v>88</v>
      </c>
      <c r="B46" s="15">
        <f>'[1]13'!B48</f>
        <v>265</v>
      </c>
      <c r="C46" s="16">
        <f>'[1]13'!C48</f>
        <v>0</v>
      </c>
      <c r="D46" s="16">
        <f>'[1]13'!D48</f>
        <v>50</v>
      </c>
      <c r="E46" s="16">
        <f>'[1]13'!E48</f>
        <v>0</v>
      </c>
      <c r="F46" s="15">
        <f t="shared" si="6"/>
        <v>315</v>
      </c>
      <c r="G46" s="15">
        <f>'[1]13'!H48</f>
        <v>146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146</v>
      </c>
      <c r="L46" s="18">
        <f>frq!C46</f>
        <v>1</v>
      </c>
      <c r="M46" s="16">
        <f t="shared" si="7"/>
        <v>146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146</v>
      </c>
    </row>
    <row r="47" spans="1:17">
      <c r="A47" s="8" t="s">
        <v>89</v>
      </c>
      <c r="B47" s="15">
        <f>'[1]13'!B49</f>
        <v>265</v>
      </c>
      <c r="C47" s="16">
        <f>'[1]13'!C49</f>
        <v>0</v>
      </c>
      <c r="D47" s="16">
        <f>'[1]13'!D49</f>
        <v>50</v>
      </c>
      <c r="E47" s="16">
        <f>'[1]13'!E49</f>
        <v>0</v>
      </c>
      <c r="F47" s="15">
        <f t="shared" si="6"/>
        <v>315</v>
      </c>
      <c r="G47" s="15">
        <f>'[1]13'!H49</f>
        <v>146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'[1]13'!B50</f>
        <v>265</v>
      </c>
      <c r="C48" s="16">
        <f>'[1]13'!C50</f>
        <v>0</v>
      </c>
      <c r="D48" s="16">
        <f>'[1]13'!D50</f>
        <v>50</v>
      </c>
      <c r="E48" s="16">
        <f>'[1]13'!E50</f>
        <v>0</v>
      </c>
      <c r="F48" s="15">
        <f t="shared" si="6"/>
        <v>315</v>
      </c>
      <c r="G48" s="15">
        <f>'[1]13'!H50</f>
        <v>146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'[1]13'!B51</f>
        <v>265</v>
      </c>
      <c r="C49" s="16">
        <f>'[1]13'!C51</f>
        <v>0</v>
      </c>
      <c r="D49" s="16">
        <f>'[1]13'!D51</f>
        <v>50</v>
      </c>
      <c r="E49" s="16">
        <f>'[1]13'!E51</f>
        <v>0</v>
      </c>
      <c r="F49" s="15">
        <f t="shared" si="6"/>
        <v>315</v>
      </c>
      <c r="G49" s="15">
        <f>'[1]13'!H51</f>
        <v>146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'[1]13'!B52</f>
        <v>265</v>
      </c>
      <c r="C50" s="16">
        <f>'[1]13'!C52</f>
        <v>0</v>
      </c>
      <c r="D50" s="16">
        <f>'[1]13'!D52</f>
        <v>50</v>
      </c>
      <c r="E50" s="16">
        <f>'[1]13'!E52</f>
        <v>0</v>
      </c>
      <c r="F50" s="15">
        <f t="shared" si="6"/>
        <v>315</v>
      </c>
      <c r="G50" s="15">
        <f>'[1]13'!H52</f>
        <v>146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</row>
    <row r="51" spans="1:17">
      <c r="A51" s="8" t="s">
        <v>93</v>
      </c>
      <c r="B51" s="15">
        <f>'[1]13'!B53</f>
        <v>265</v>
      </c>
      <c r="C51" s="16">
        <f>'[1]13'!C53</f>
        <v>0</v>
      </c>
      <c r="D51" s="16">
        <f>'[1]13'!D53</f>
        <v>50</v>
      </c>
      <c r="E51" s="16">
        <f>'[1]13'!E53</f>
        <v>0</v>
      </c>
      <c r="F51" s="15">
        <f t="shared" si="6"/>
        <v>315</v>
      </c>
      <c r="G51" s="15">
        <f>'[1]13'!H53</f>
        <v>144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144</v>
      </c>
      <c r="L51" s="18">
        <f>frq!C51</f>
        <v>1</v>
      </c>
      <c r="M51" s="16">
        <f t="shared" si="7"/>
        <v>144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144</v>
      </c>
    </row>
    <row r="52" spans="1:17">
      <c r="A52" s="8" t="s">
        <v>94</v>
      </c>
      <c r="B52" s="15">
        <f>'[1]13'!B54</f>
        <v>265</v>
      </c>
      <c r="C52" s="16">
        <f>'[1]13'!C54</f>
        <v>0</v>
      </c>
      <c r="D52" s="16">
        <f>'[1]13'!D54</f>
        <v>50</v>
      </c>
      <c r="E52" s="16">
        <f>'[1]13'!E54</f>
        <v>0</v>
      </c>
      <c r="F52" s="15">
        <f t="shared" si="6"/>
        <v>315</v>
      </c>
      <c r="G52" s="15">
        <f>'[1]13'!H54</f>
        <v>144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144</v>
      </c>
      <c r="L52" s="18">
        <f>frq!C52</f>
        <v>1</v>
      </c>
      <c r="M52" s="16">
        <f t="shared" si="7"/>
        <v>144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144</v>
      </c>
    </row>
    <row r="53" spans="1:17">
      <c r="A53" s="8" t="s">
        <v>95</v>
      </c>
      <c r="B53" s="15">
        <f>'[1]13'!B55</f>
        <v>265</v>
      </c>
      <c r="C53" s="16">
        <f>'[1]13'!C55</f>
        <v>0</v>
      </c>
      <c r="D53" s="16">
        <f>'[1]13'!D55</f>
        <v>50</v>
      </c>
      <c r="E53" s="16">
        <f>'[1]13'!E55</f>
        <v>0</v>
      </c>
      <c r="F53" s="15">
        <f t="shared" si="6"/>
        <v>315</v>
      </c>
      <c r="G53" s="15">
        <f>'[1]13'!H55</f>
        <v>144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144</v>
      </c>
      <c r="L53" s="18">
        <f>frq!C53</f>
        <v>1</v>
      </c>
      <c r="M53" s="16">
        <f t="shared" si="7"/>
        <v>144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'[1]13'!B56</f>
        <v>265</v>
      </c>
      <c r="C54" s="16">
        <f>'[1]13'!C56</f>
        <v>0</v>
      </c>
      <c r="D54" s="16">
        <f>'[1]13'!D56</f>
        <v>50</v>
      </c>
      <c r="E54" s="16">
        <f>'[1]13'!E56</f>
        <v>0</v>
      </c>
      <c r="F54" s="15">
        <f t="shared" si="6"/>
        <v>315</v>
      </c>
      <c r="G54" s="15">
        <f>'[1]13'!H56</f>
        <v>144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144</v>
      </c>
      <c r="L54" s="18">
        <f>frq!C54</f>
        <v>1</v>
      </c>
      <c r="M54" s="16">
        <f t="shared" si="7"/>
        <v>144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'[1]13'!B57</f>
        <v>265</v>
      </c>
      <c r="C55" s="16">
        <f>'[1]13'!C57</f>
        <v>0</v>
      </c>
      <c r="D55" s="16">
        <f>'[1]13'!D57</f>
        <v>50</v>
      </c>
      <c r="E55" s="16">
        <f>'[1]13'!E57</f>
        <v>0</v>
      </c>
      <c r="F55" s="15">
        <f t="shared" si="6"/>
        <v>315</v>
      </c>
      <c r="G55" s="15">
        <f>'[1]13'!H57</f>
        <v>144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144</v>
      </c>
      <c r="L55" s="18">
        <f>frq!C55</f>
        <v>1</v>
      </c>
      <c r="M55" s="16">
        <f t="shared" si="7"/>
        <v>144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'[1]13'!B58</f>
        <v>265</v>
      </c>
      <c r="C56" s="16">
        <f>'[1]13'!C58</f>
        <v>0</v>
      </c>
      <c r="D56" s="16">
        <f>'[1]13'!D58</f>
        <v>50</v>
      </c>
      <c r="E56" s="16">
        <f>'[1]13'!E58</f>
        <v>0</v>
      </c>
      <c r="F56" s="15">
        <f t="shared" si="6"/>
        <v>315</v>
      </c>
      <c r="G56" s="15">
        <f>'[1]13'!H58</f>
        <v>144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144</v>
      </c>
      <c r="L56" s="18">
        <f>frq!C56</f>
        <v>1</v>
      </c>
      <c r="M56" s="16">
        <f t="shared" si="7"/>
        <v>144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'[1]13'!B59</f>
        <v>265</v>
      </c>
      <c r="C57" s="16">
        <f>'[1]13'!C59</f>
        <v>0</v>
      </c>
      <c r="D57" s="16">
        <f>'[1]13'!D59</f>
        <v>50</v>
      </c>
      <c r="E57" s="16">
        <f>'[1]13'!E59</f>
        <v>0</v>
      </c>
      <c r="F57" s="15">
        <f t="shared" si="6"/>
        <v>315</v>
      </c>
      <c r="G57" s="15">
        <f>'[1]13'!H59</f>
        <v>142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142</v>
      </c>
      <c r="L57" s="18">
        <f>frq!C57</f>
        <v>1</v>
      </c>
      <c r="M57" s="16">
        <f t="shared" si="7"/>
        <v>142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142</v>
      </c>
    </row>
    <row r="58" spans="1:17">
      <c r="A58" s="8" t="s">
        <v>100</v>
      </c>
      <c r="B58" s="15">
        <f>'[1]13'!B60</f>
        <v>265</v>
      </c>
      <c r="C58" s="16">
        <f>'[1]13'!C60</f>
        <v>0</v>
      </c>
      <c r="D58" s="16">
        <f>'[1]13'!D60</f>
        <v>50</v>
      </c>
      <c r="E58" s="16">
        <f>'[1]13'!E60</f>
        <v>0</v>
      </c>
      <c r="F58" s="15">
        <f t="shared" si="6"/>
        <v>315</v>
      </c>
      <c r="G58" s="15">
        <f>'[1]13'!H60</f>
        <v>142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142</v>
      </c>
      <c r="L58" s="18">
        <f>frq!C58</f>
        <v>1</v>
      </c>
      <c r="M58" s="16">
        <f t="shared" si="7"/>
        <v>142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142</v>
      </c>
    </row>
    <row r="59" spans="1:17">
      <c r="A59" s="8" t="s">
        <v>101</v>
      </c>
      <c r="B59" s="15">
        <f>'[1]13'!B61</f>
        <v>265</v>
      </c>
      <c r="C59" s="16">
        <f>'[1]13'!C61</f>
        <v>0</v>
      </c>
      <c r="D59" s="16">
        <f>'[1]13'!D61</f>
        <v>50</v>
      </c>
      <c r="E59" s="16">
        <f>'[1]13'!E61</f>
        <v>0</v>
      </c>
      <c r="F59" s="15">
        <f t="shared" si="6"/>
        <v>315</v>
      </c>
      <c r="G59" s="15">
        <f>'[1]13'!H61</f>
        <v>142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142</v>
      </c>
      <c r="L59" s="18">
        <f>frq!C59</f>
        <v>1</v>
      </c>
      <c r="M59" s="16">
        <f t="shared" si="7"/>
        <v>142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142</v>
      </c>
    </row>
    <row r="60" spans="1:17">
      <c r="A60" s="8" t="s">
        <v>102</v>
      </c>
      <c r="B60" s="15">
        <f>'[1]13'!B62</f>
        <v>265</v>
      </c>
      <c r="C60" s="16">
        <f>'[1]13'!C62</f>
        <v>0</v>
      </c>
      <c r="D60" s="16">
        <f>'[1]13'!D62</f>
        <v>50</v>
      </c>
      <c r="E60" s="16">
        <f>'[1]13'!E62</f>
        <v>0</v>
      </c>
      <c r="F60" s="15">
        <f t="shared" si="6"/>
        <v>315</v>
      </c>
      <c r="G60" s="15">
        <f>'[1]13'!H62</f>
        <v>142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142</v>
      </c>
      <c r="L60" s="18">
        <f>frq!C60</f>
        <v>1</v>
      </c>
      <c r="M60" s="16">
        <f t="shared" si="7"/>
        <v>142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</v>
      </c>
    </row>
    <row r="61" spans="1:17">
      <c r="A61" s="8" t="s">
        <v>103</v>
      </c>
      <c r="B61" s="15">
        <f>'[1]13'!B63</f>
        <v>265</v>
      </c>
      <c r="C61" s="16">
        <f>'[1]13'!C63</f>
        <v>0</v>
      </c>
      <c r="D61" s="16">
        <f>'[1]13'!D63</f>
        <v>50</v>
      </c>
      <c r="E61" s="16">
        <f>'[1]13'!E63</f>
        <v>0</v>
      </c>
      <c r="F61" s="15">
        <f t="shared" si="6"/>
        <v>315</v>
      </c>
      <c r="G61" s="15">
        <f>'[1]13'!H63</f>
        <v>142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142</v>
      </c>
      <c r="L61" s="18">
        <f>frq!C61</f>
        <v>1</v>
      </c>
      <c r="M61" s="16">
        <f t="shared" si="7"/>
        <v>142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</v>
      </c>
    </row>
    <row r="62" spans="1:17">
      <c r="A62" s="8" t="s">
        <v>104</v>
      </c>
      <c r="B62" s="15">
        <f>'[1]13'!B64</f>
        <v>265</v>
      </c>
      <c r="C62" s="16">
        <f>'[1]13'!C64</f>
        <v>0</v>
      </c>
      <c r="D62" s="16">
        <f>'[1]13'!D64</f>
        <v>50</v>
      </c>
      <c r="E62" s="16">
        <f>'[1]13'!E64</f>
        <v>0</v>
      </c>
      <c r="F62" s="15">
        <f t="shared" si="6"/>
        <v>315</v>
      </c>
      <c r="G62" s="15">
        <f>'[1]13'!H64</f>
        <v>142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142</v>
      </c>
      <c r="L62" s="18">
        <f>frq!C62</f>
        <v>1</v>
      </c>
      <c r="M62" s="16">
        <f t="shared" si="7"/>
        <v>142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</v>
      </c>
    </row>
    <row r="63" spans="1:17">
      <c r="A63" s="8" t="s">
        <v>105</v>
      </c>
      <c r="B63" s="15">
        <f>'[1]13'!B65</f>
        <v>265</v>
      </c>
      <c r="C63" s="16">
        <f>'[1]13'!C65</f>
        <v>0</v>
      </c>
      <c r="D63" s="16">
        <f>'[1]13'!D65</f>
        <v>50</v>
      </c>
      <c r="E63" s="16">
        <f>'[1]13'!E65</f>
        <v>0</v>
      </c>
      <c r="F63" s="15">
        <f t="shared" si="6"/>
        <v>315</v>
      </c>
      <c r="G63" s="15">
        <f>'[1]13'!H65</f>
        <v>142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142</v>
      </c>
      <c r="L63" s="18">
        <f>frq!C63</f>
        <v>1</v>
      </c>
      <c r="M63" s="16">
        <f t="shared" si="7"/>
        <v>142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'[1]13'!B66</f>
        <v>265</v>
      </c>
      <c r="C64" s="16">
        <f>'[1]13'!C66</f>
        <v>0</v>
      </c>
      <c r="D64" s="16">
        <f>'[1]13'!D66</f>
        <v>50</v>
      </c>
      <c r="E64" s="16">
        <f>'[1]13'!E66</f>
        <v>0</v>
      </c>
      <c r="F64" s="15">
        <f t="shared" si="6"/>
        <v>315</v>
      </c>
      <c r="G64" s="15">
        <f>'[1]13'!H66</f>
        <v>142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142</v>
      </c>
      <c r="L64" s="18">
        <f>frq!C64</f>
        <v>1</v>
      </c>
      <c r="M64" s="16">
        <f t="shared" si="7"/>
        <v>142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'[1]13'!B67</f>
        <v>265</v>
      </c>
      <c r="C65" s="16">
        <f>'[1]13'!C67</f>
        <v>0</v>
      </c>
      <c r="D65" s="16">
        <f>'[1]13'!D67</f>
        <v>50</v>
      </c>
      <c r="E65" s="16">
        <f>'[1]13'!E67</f>
        <v>0</v>
      </c>
      <c r="F65" s="15">
        <f t="shared" si="6"/>
        <v>315</v>
      </c>
      <c r="G65" s="15">
        <f>'[1]13'!H67</f>
        <v>142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142</v>
      </c>
      <c r="L65" s="18">
        <f>frq!C65</f>
        <v>1</v>
      </c>
      <c r="M65" s="16">
        <f t="shared" si="7"/>
        <v>142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'[1]13'!B68</f>
        <v>265</v>
      </c>
      <c r="C66" s="16">
        <f>'[1]13'!C68</f>
        <v>0</v>
      </c>
      <c r="D66" s="16">
        <f>'[1]13'!D68</f>
        <v>50</v>
      </c>
      <c r="E66" s="16">
        <f>'[1]13'!E68</f>
        <v>0</v>
      </c>
      <c r="F66" s="15">
        <f t="shared" si="6"/>
        <v>315</v>
      </c>
      <c r="G66" s="15">
        <f>'[1]13'!H68</f>
        <v>142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142</v>
      </c>
      <c r="L66" s="18">
        <f>frq!C66</f>
        <v>1</v>
      </c>
      <c r="M66" s="16">
        <f t="shared" si="7"/>
        <v>142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'[1]13'!B69</f>
        <v>265</v>
      </c>
      <c r="C67" s="16">
        <f>'[1]13'!C69</f>
        <v>0</v>
      </c>
      <c r="D67" s="16">
        <f>'[1]13'!D69</f>
        <v>50</v>
      </c>
      <c r="E67" s="16">
        <f>'[1]13'!E69</f>
        <v>0</v>
      </c>
      <c r="F67" s="15">
        <f t="shared" si="6"/>
        <v>315</v>
      </c>
      <c r="G67" s="15">
        <f>'[1]13'!H69</f>
        <v>142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'[1]13'!B70</f>
        <v>265</v>
      </c>
      <c r="C68" s="16">
        <f>'[1]13'!C70</f>
        <v>0</v>
      </c>
      <c r="D68" s="16">
        <f>'[1]13'!D70</f>
        <v>50</v>
      </c>
      <c r="E68" s="16">
        <f>'[1]13'!E70</f>
        <v>0</v>
      </c>
      <c r="F68" s="15">
        <f t="shared" si="6"/>
        <v>315</v>
      </c>
      <c r="G68" s="15">
        <f>'[1]13'!H70</f>
        <v>142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142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'[1]13'!B71</f>
        <v>265</v>
      </c>
      <c r="C69" s="16">
        <f>'[1]13'!C71</f>
        <v>0</v>
      </c>
      <c r="D69" s="16">
        <f>'[1]13'!D71</f>
        <v>50</v>
      </c>
      <c r="E69" s="16">
        <f>'[1]13'!E71</f>
        <v>0</v>
      </c>
      <c r="F69" s="15">
        <f t="shared" ref="F69:F98" si="17">SUM(B69:E69)</f>
        <v>315</v>
      </c>
      <c r="G69" s="15">
        <f>'[1]13'!H71</f>
        <v>142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142</v>
      </c>
      <c r="L69" s="18">
        <f>frq!C69</f>
        <v>1</v>
      </c>
      <c r="M69" s="16">
        <f t="shared" si="11"/>
        <v>142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'[1]13'!B72</f>
        <v>265</v>
      </c>
      <c r="C70" s="16">
        <f>'[1]13'!C72</f>
        <v>0</v>
      </c>
      <c r="D70" s="16">
        <f>'[1]13'!D72</f>
        <v>50</v>
      </c>
      <c r="E70" s="16">
        <f>'[1]13'!E72</f>
        <v>0</v>
      </c>
      <c r="F70" s="15">
        <f t="shared" si="17"/>
        <v>315</v>
      </c>
      <c r="G70" s="15">
        <f>'[1]13'!H72</f>
        <v>142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142</v>
      </c>
      <c r="L70" s="18">
        <f>frq!C70</f>
        <v>1</v>
      </c>
      <c r="M70" s="16">
        <f t="shared" si="11"/>
        <v>142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'[1]13'!B73</f>
        <v>265</v>
      </c>
      <c r="C71" s="16">
        <f>'[1]13'!C73</f>
        <v>0</v>
      </c>
      <c r="D71" s="16">
        <f>'[1]13'!D73</f>
        <v>50</v>
      </c>
      <c r="E71" s="16">
        <f>'[1]13'!E73</f>
        <v>0</v>
      </c>
      <c r="F71" s="15">
        <f t="shared" si="17"/>
        <v>315</v>
      </c>
      <c r="G71" s="15">
        <f>'[1]13'!H73</f>
        <v>144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144</v>
      </c>
      <c r="L71" s="18">
        <f>frq!C71</f>
        <v>1</v>
      </c>
      <c r="M71" s="16">
        <f t="shared" si="11"/>
        <v>144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'[1]13'!B74</f>
        <v>265</v>
      </c>
      <c r="C72" s="16">
        <f>'[1]13'!C74</f>
        <v>0</v>
      </c>
      <c r="D72" s="16">
        <f>'[1]13'!D74</f>
        <v>50</v>
      </c>
      <c r="E72" s="16">
        <f>'[1]13'!E74</f>
        <v>0</v>
      </c>
      <c r="F72" s="15">
        <f t="shared" si="17"/>
        <v>315</v>
      </c>
      <c r="G72" s="15">
        <f>'[1]13'!H74</f>
        <v>144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144</v>
      </c>
      <c r="L72" s="18">
        <f>frq!C72</f>
        <v>1</v>
      </c>
      <c r="M72" s="16">
        <f t="shared" si="11"/>
        <v>144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'[1]13'!B75</f>
        <v>265</v>
      </c>
      <c r="C73" s="16">
        <f>'[1]13'!C75</f>
        <v>0</v>
      </c>
      <c r="D73" s="16">
        <f>'[1]13'!D75</f>
        <v>50</v>
      </c>
      <c r="E73" s="16">
        <f>'[1]13'!E75</f>
        <v>0</v>
      </c>
      <c r="F73" s="15">
        <f t="shared" si="17"/>
        <v>315</v>
      </c>
      <c r="G73" s="15">
        <f>'[1]13'!H75</f>
        <v>144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144</v>
      </c>
      <c r="L73" s="18">
        <f>frq!C73</f>
        <v>1</v>
      </c>
      <c r="M73" s="16">
        <f t="shared" si="11"/>
        <v>144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'[1]13'!B76</f>
        <v>265</v>
      </c>
      <c r="C74" s="16">
        <f>'[1]13'!C76</f>
        <v>0</v>
      </c>
      <c r="D74" s="16">
        <f>'[1]13'!D76</f>
        <v>50</v>
      </c>
      <c r="E74" s="16">
        <f>'[1]13'!E76</f>
        <v>0</v>
      </c>
      <c r="F74" s="15">
        <f t="shared" si="17"/>
        <v>315</v>
      </c>
      <c r="G74" s="15">
        <f>'[1]13'!H76</f>
        <v>144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'[1]13'!B77</f>
        <v>265</v>
      </c>
      <c r="C75" s="16">
        <f>'[1]13'!C77</f>
        <v>0</v>
      </c>
      <c r="D75" s="16">
        <f>'[1]13'!D77</f>
        <v>50</v>
      </c>
      <c r="E75" s="16">
        <f>'[1]13'!E77</f>
        <v>0</v>
      </c>
      <c r="F75" s="15">
        <f t="shared" si="17"/>
        <v>315</v>
      </c>
      <c r="G75" s="15">
        <f>'[1]13'!H77</f>
        <v>144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144</v>
      </c>
      <c r="L75" s="18">
        <f>frq!C75</f>
        <v>1</v>
      </c>
      <c r="M75" s="16">
        <f t="shared" si="11"/>
        <v>144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'[1]13'!B78</f>
        <v>265</v>
      </c>
      <c r="C76" s="16">
        <f>'[1]13'!C78</f>
        <v>0</v>
      </c>
      <c r="D76" s="16">
        <f>'[1]13'!D78</f>
        <v>50</v>
      </c>
      <c r="E76" s="16">
        <f>'[1]13'!E78</f>
        <v>0</v>
      </c>
      <c r="F76" s="15">
        <f t="shared" si="17"/>
        <v>315</v>
      </c>
      <c r="G76" s="15">
        <f>'[1]13'!H78</f>
        <v>144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144</v>
      </c>
      <c r="L76" s="18">
        <f>frq!C76</f>
        <v>1</v>
      </c>
      <c r="M76" s="16">
        <f t="shared" si="11"/>
        <v>144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'[1]13'!B79</f>
        <v>265</v>
      </c>
      <c r="C77" s="16">
        <f>'[1]13'!C79</f>
        <v>0</v>
      </c>
      <c r="D77" s="16">
        <f>'[1]13'!D79</f>
        <v>50</v>
      </c>
      <c r="E77" s="16">
        <f>'[1]13'!E79</f>
        <v>0</v>
      </c>
      <c r="F77" s="15">
        <f t="shared" si="17"/>
        <v>315</v>
      </c>
      <c r="G77" s="15">
        <f>'[1]13'!H79</f>
        <v>144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'[1]13'!B80</f>
        <v>265</v>
      </c>
      <c r="C78" s="16">
        <f>'[1]13'!C80</f>
        <v>0</v>
      </c>
      <c r="D78" s="16">
        <f>'[1]13'!D80</f>
        <v>50</v>
      </c>
      <c r="E78" s="16">
        <f>'[1]13'!E80</f>
        <v>0</v>
      </c>
      <c r="F78" s="15">
        <f t="shared" si="17"/>
        <v>315</v>
      </c>
      <c r="G78" s="15">
        <f>'[1]13'!H80</f>
        <v>144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144</v>
      </c>
      <c r="L78" s="18">
        <f>frq!C78</f>
        <v>1</v>
      </c>
      <c r="M78" s="16">
        <f t="shared" si="11"/>
        <v>144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'[1]13'!B81</f>
        <v>265</v>
      </c>
      <c r="C79" s="16">
        <f>'[1]13'!C81</f>
        <v>0</v>
      </c>
      <c r="D79" s="16">
        <f>'[1]13'!D81</f>
        <v>50</v>
      </c>
      <c r="E79" s="16">
        <f>'[1]13'!E81</f>
        <v>0</v>
      </c>
      <c r="F79" s="15">
        <f t="shared" si="17"/>
        <v>315</v>
      </c>
      <c r="G79" s="15">
        <f>'[1]13'!H81</f>
        <v>146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'[1]13'!B82</f>
        <v>265</v>
      </c>
      <c r="C80" s="16">
        <f>'[1]13'!C82</f>
        <v>0</v>
      </c>
      <c r="D80" s="16">
        <f>'[1]13'!D82</f>
        <v>50</v>
      </c>
      <c r="E80" s="16">
        <f>'[1]13'!E82</f>
        <v>0</v>
      </c>
      <c r="F80" s="15">
        <f t="shared" si="17"/>
        <v>315</v>
      </c>
      <c r="G80" s="15">
        <f>'[1]13'!H82</f>
        <v>146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'[1]13'!B83</f>
        <v>265</v>
      </c>
      <c r="C81" s="16">
        <f>'[1]13'!C83</f>
        <v>0</v>
      </c>
      <c r="D81" s="16">
        <f>'[1]13'!D83</f>
        <v>50</v>
      </c>
      <c r="E81" s="16">
        <f>'[1]13'!E83</f>
        <v>0</v>
      </c>
      <c r="F81" s="15">
        <f t="shared" si="17"/>
        <v>315</v>
      </c>
      <c r="G81" s="15">
        <f>'[1]13'!H83</f>
        <v>146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'[1]13'!B84</f>
        <v>265</v>
      </c>
      <c r="C82" s="16">
        <f>'[1]13'!C84</f>
        <v>0</v>
      </c>
      <c r="D82" s="16">
        <f>'[1]13'!D84</f>
        <v>50</v>
      </c>
      <c r="E82" s="16">
        <f>'[1]13'!E84</f>
        <v>0</v>
      </c>
      <c r="F82" s="15">
        <f t="shared" si="17"/>
        <v>315</v>
      </c>
      <c r="G82" s="15">
        <f>'[1]13'!H84</f>
        <v>146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'[1]13'!B85</f>
        <v>265</v>
      </c>
      <c r="C83" s="16">
        <f>'[1]13'!C85</f>
        <v>0</v>
      </c>
      <c r="D83" s="16">
        <f>'[1]13'!D85</f>
        <v>50</v>
      </c>
      <c r="E83" s="16">
        <f>'[1]13'!E85</f>
        <v>0</v>
      </c>
      <c r="F83" s="15">
        <f t="shared" si="17"/>
        <v>315</v>
      </c>
      <c r="G83" s="15">
        <f>'[1]13'!H85</f>
        <v>147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147</v>
      </c>
      <c r="L83" s="18">
        <f>frq!C83</f>
        <v>1</v>
      </c>
      <c r="M83" s="16">
        <f t="shared" si="11"/>
        <v>147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147</v>
      </c>
    </row>
    <row r="84" spans="1:17">
      <c r="A84" s="8" t="s">
        <v>126</v>
      </c>
      <c r="B84" s="15">
        <f>'[1]13'!B86</f>
        <v>265</v>
      </c>
      <c r="C84" s="16">
        <f>'[1]13'!C86</f>
        <v>0</v>
      </c>
      <c r="D84" s="16">
        <f>'[1]13'!D86</f>
        <v>50</v>
      </c>
      <c r="E84" s="16">
        <f>'[1]13'!E86</f>
        <v>0</v>
      </c>
      <c r="F84" s="15">
        <f t="shared" si="17"/>
        <v>315</v>
      </c>
      <c r="G84" s="15">
        <f>'[1]13'!H86</f>
        <v>147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147</v>
      </c>
      <c r="L84" s="18">
        <f>frq!C84</f>
        <v>1</v>
      </c>
      <c r="M84" s="16">
        <f t="shared" si="11"/>
        <v>147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147</v>
      </c>
    </row>
    <row r="85" spans="1:17">
      <c r="A85" s="8" t="s">
        <v>127</v>
      </c>
      <c r="B85" s="15">
        <f>'[1]13'!B87</f>
        <v>265</v>
      </c>
      <c r="C85" s="16">
        <f>'[1]13'!C87</f>
        <v>0</v>
      </c>
      <c r="D85" s="16">
        <f>'[1]13'!D87</f>
        <v>50</v>
      </c>
      <c r="E85" s="16">
        <f>'[1]13'!E87</f>
        <v>0</v>
      </c>
      <c r="F85" s="15">
        <f t="shared" si="17"/>
        <v>315</v>
      </c>
      <c r="G85" s="15">
        <f>'[1]13'!H87</f>
        <v>147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147</v>
      </c>
      <c r="L85" s="18">
        <f>frq!C85</f>
        <v>1</v>
      </c>
      <c r="M85" s="16">
        <f t="shared" si="11"/>
        <v>147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147</v>
      </c>
    </row>
    <row r="86" spans="1:17">
      <c r="A86" s="8" t="s">
        <v>128</v>
      </c>
      <c r="B86" s="15">
        <f>'[1]13'!B88</f>
        <v>265</v>
      </c>
      <c r="C86" s="16">
        <f>'[1]13'!C88</f>
        <v>0</v>
      </c>
      <c r="D86" s="16">
        <f>'[1]13'!D88</f>
        <v>50</v>
      </c>
      <c r="E86" s="16">
        <f>'[1]13'!E88</f>
        <v>0</v>
      </c>
      <c r="F86" s="15">
        <f t="shared" si="17"/>
        <v>315</v>
      </c>
      <c r="G86" s="15">
        <f>'[1]13'!H88</f>
        <v>147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147</v>
      </c>
      <c r="L86" s="18">
        <f>frq!C86</f>
        <v>1</v>
      </c>
      <c r="M86" s="16">
        <f t="shared" si="11"/>
        <v>147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147</v>
      </c>
    </row>
    <row r="87" spans="1:17">
      <c r="A87" s="8" t="s">
        <v>129</v>
      </c>
      <c r="B87" s="15">
        <f>'[1]13'!B89</f>
        <v>265</v>
      </c>
      <c r="C87" s="16">
        <f>'[1]13'!C89</f>
        <v>0</v>
      </c>
      <c r="D87" s="16">
        <f>'[1]13'!D89</f>
        <v>50</v>
      </c>
      <c r="E87" s="16">
        <f>'[1]13'!E89</f>
        <v>0</v>
      </c>
      <c r="F87" s="15">
        <f t="shared" si="17"/>
        <v>315</v>
      </c>
      <c r="G87" s="15">
        <f>'[1]13'!H89</f>
        <v>147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147</v>
      </c>
      <c r="L87" s="18">
        <f>frq!C87</f>
        <v>1</v>
      </c>
      <c r="M87" s="16">
        <f t="shared" si="11"/>
        <v>147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147</v>
      </c>
    </row>
    <row r="88" spans="1:17">
      <c r="A88" s="8" t="s">
        <v>130</v>
      </c>
      <c r="B88" s="15">
        <f>'[1]13'!B90</f>
        <v>265</v>
      </c>
      <c r="C88" s="16">
        <f>'[1]13'!C90</f>
        <v>0</v>
      </c>
      <c r="D88" s="16">
        <f>'[1]13'!D90</f>
        <v>50</v>
      </c>
      <c r="E88" s="16">
        <f>'[1]13'!E90</f>
        <v>0</v>
      </c>
      <c r="F88" s="15">
        <f t="shared" si="17"/>
        <v>315</v>
      </c>
      <c r="G88" s="15">
        <f>'[1]13'!H90</f>
        <v>147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147</v>
      </c>
      <c r="L88" s="18">
        <f>frq!C88</f>
        <v>1</v>
      </c>
      <c r="M88" s="16">
        <f t="shared" si="11"/>
        <v>147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147</v>
      </c>
    </row>
    <row r="89" spans="1:17">
      <c r="A89" s="8" t="s">
        <v>131</v>
      </c>
      <c r="B89" s="15">
        <f>'[1]13'!B91</f>
        <v>265</v>
      </c>
      <c r="C89" s="16">
        <f>'[1]13'!C91</f>
        <v>0</v>
      </c>
      <c r="D89" s="16">
        <f>'[1]13'!D91</f>
        <v>50</v>
      </c>
      <c r="E89" s="16">
        <f>'[1]13'!E91</f>
        <v>0</v>
      </c>
      <c r="F89" s="15">
        <f t="shared" si="17"/>
        <v>315</v>
      </c>
      <c r="G89" s="15">
        <f>'[1]13'!H91</f>
        <v>146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146</v>
      </c>
      <c r="L89" s="18">
        <f>frq!C89</f>
        <v>1</v>
      </c>
      <c r="M89" s="16">
        <f t="shared" si="11"/>
        <v>146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146</v>
      </c>
    </row>
    <row r="90" spans="1:17">
      <c r="A90" s="8" t="s">
        <v>132</v>
      </c>
      <c r="B90" s="15">
        <f>'[1]13'!B92</f>
        <v>265</v>
      </c>
      <c r="C90" s="16">
        <f>'[1]13'!C92</f>
        <v>0</v>
      </c>
      <c r="D90" s="16">
        <f>'[1]13'!D92</f>
        <v>50</v>
      </c>
      <c r="E90" s="16">
        <f>'[1]13'!E92</f>
        <v>0</v>
      </c>
      <c r="F90" s="15">
        <f t="shared" si="17"/>
        <v>315</v>
      </c>
      <c r="G90" s="15">
        <f>'[1]13'!H92</f>
        <v>146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146</v>
      </c>
      <c r="L90" s="18">
        <f>frq!C90</f>
        <v>1</v>
      </c>
      <c r="M90" s="16">
        <f t="shared" si="11"/>
        <v>146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146</v>
      </c>
    </row>
    <row r="91" spans="1:17">
      <c r="A91" s="8" t="s">
        <v>133</v>
      </c>
      <c r="B91" s="15">
        <f>'[1]13'!B93</f>
        <v>265</v>
      </c>
      <c r="C91" s="16">
        <f>'[1]13'!C93</f>
        <v>0</v>
      </c>
      <c r="D91" s="16">
        <f>'[1]13'!D93</f>
        <v>50</v>
      </c>
      <c r="E91" s="16">
        <f>'[1]13'!E93</f>
        <v>0</v>
      </c>
      <c r="F91" s="15">
        <f t="shared" si="17"/>
        <v>315</v>
      </c>
      <c r="G91" s="15">
        <f>'[1]13'!H93</f>
        <v>146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146</v>
      </c>
      <c r="L91" s="18">
        <f>frq!C91</f>
        <v>1</v>
      </c>
      <c r="M91" s="16">
        <f t="shared" si="11"/>
        <v>146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146</v>
      </c>
    </row>
    <row r="92" spans="1:17">
      <c r="A92" s="8" t="s">
        <v>134</v>
      </c>
      <c r="B92" s="15">
        <f>'[1]13'!B94</f>
        <v>265</v>
      </c>
      <c r="C92" s="16">
        <f>'[1]13'!C94</f>
        <v>0</v>
      </c>
      <c r="D92" s="16">
        <f>'[1]13'!D94</f>
        <v>50</v>
      </c>
      <c r="E92" s="16">
        <f>'[1]13'!E94</f>
        <v>0</v>
      </c>
      <c r="F92" s="15">
        <f t="shared" si="17"/>
        <v>315</v>
      </c>
      <c r="G92" s="15">
        <f>'[1]13'!H94</f>
        <v>146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146</v>
      </c>
      <c r="L92" s="18">
        <f>frq!C92</f>
        <v>1</v>
      </c>
      <c r="M92" s="16">
        <f t="shared" si="11"/>
        <v>146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146</v>
      </c>
    </row>
    <row r="93" spans="1:17">
      <c r="A93" s="8" t="s">
        <v>135</v>
      </c>
      <c r="B93" s="15">
        <f>'[1]13'!B95</f>
        <v>265</v>
      </c>
      <c r="C93" s="16">
        <f>'[1]13'!C95</f>
        <v>0</v>
      </c>
      <c r="D93" s="16">
        <f>'[1]13'!D95</f>
        <v>50</v>
      </c>
      <c r="E93" s="16">
        <f>'[1]13'!E95</f>
        <v>0</v>
      </c>
      <c r="F93" s="15">
        <f t="shared" si="17"/>
        <v>315</v>
      </c>
      <c r="G93" s="15">
        <f>'[1]13'!H95</f>
        <v>146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146</v>
      </c>
      <c r="L93" s="18">
        <f>frq!C93</f>
        <v>1</v>
      </c>
      <c r="M93" s="16">
        <f t="shared" si="11"/>
        <v>146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146</v>
      </c>
    </row>
    <row r="94" spans="1:17">
      <c r="A94" s="8" t="s">
        <v>136</v>
      </c>
      <c r="B94" s="15">
        <f>'[1]13'!B96</f>
        <v>265</v>
      </c>
      <c r="C94" s="16">
        <f>'[1]13'!C96</f>
        <v>0</v>
      </c>
      <c r="D94" s="16">
        <f>'[1]13'!D96</f>
        <v>50</v>
      </c>
      <c r="E94" s="16">
        <f>'[1]13'!E96</f>
        <v>0</v>
      </c>
      <c r="F94" s="15">
        <f t="shared" si="17"/>
        <v>315</v>
      </c>
      <c r="G94" s="15">
        <f>'[1]13'!H96</f>
        <v>146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146</v>
      </c>
      <c r="L94" s="18">
        <f>frq!C94</f>
        <v>1</v>
      </c>
      <c r="M94" s="16">
        <f t="shared" si="11"/>
        <v>146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146</v>
      </c>
    </row>
    <row r="95" spans="1:17">
      <c r="A95" s="8" t="s">
        <v>137</v>
      </c>
      <c r="B95" s="15">
        <f>'[1]13'!B97</f>
        <v>265</v>
      </c>
      <c r="C95" s="16">
        <f>'[1]13'!C97</f>
        <v>0</v>
      </c>
      <c r="D95" s="16">
        <f>'[1]13'!D97</f>
        <v>50</v>
      </c>
      <c r="E95" s="16">
        <f>'[1]13'!E97</f>
        <v>0</v>
      </c>
      <c r="F95" s="15">
        <f t="shared" si="17"/>
        <v>315</v>
      </c>
      <c r="G95" s="15">
        <f>'[1]13'!H97</f>
        <v>146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146</v>
      </c>
      <c r="L95" s="18">
        <f>frq!C95</f>
        <v>1</v>
      </c>
      <c r="M95" s="16">
        <f t="shared" si="11"/>
        <v>146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</v>
      </c>
    </row>
    <row r="96" spans="1:17">
      <c r="A96" s="8" t="s">
        <v>138</v>
      </c>
      <c r="B96" s="15">
        <f>'[1]13'!B98</f>
        <v>265</v>
      </c>
      <c r="C96" s="16">
        <f>'[1]13'!C98</f>
        <v>0</v>
      </c>
      <c r="D96" s="16">
        <f>'[1]13'!D98</f>
        <v>50</v>
      </c>
      <c r="E96" s="16">
        <f>'[1]13'!E98</f>
        <v>0</v>
      </c>
      <c r="F96" s="15">
        <f t="shared" si="17"/>
        <v>315</v>
      </c>
      <c r="G96" s="15">
        <f>'[1]13'!H98</f>
        <v>146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146</v>
      </c>
      <c r="L96" s="18">
        <f>frq!C96</f>
        <v>1</v>
      </c>
      <c r="M96" s="16">
        <f t="shared" si="11"/>
        <v>146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146</v>
      </c>
    </row>
    <row r="97" spans="1:17">
      <c r="A97" s="8" t="s">
        <v>139</v>
      </c>
      <c r="B97" s="15">
        <f>'[1]13'!B99</f>
        <v>265</v>
      </c>
      <c r="C97" s="16">
        <f>'[1]13'!C99</f>
        <v>0</v>
      </c>
      <c r="D97" s="16">
        <f>'[1]13'!D99</f>
        <v>50</v>
      </c>
      <c r="E97" s="16">
        <f>'[1]13'!E99</f>
        <v>0</v>
      </c>
      <c r="F97" s="15">
        <f t="shared" si="17"/>
        <v>315</v>
      </c>
      <c r="G97" s="15">
        <f>'[1]13'!H99</f>
        <v>146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146</v>
      </c>
      <c r="L97" s="18">
        <f>frq!C97</f>
        <v>1</v>
      </c>
      <c r="M97" s="16">
        <f t="shared" si="11"/>
        <v>146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146</v>
      </c>
    </row>
    <row r="98" spans="1:17">
      <c r="A98" s="8" t="s">
        <v>140</v>
      </c>
      <c r="B98" s="15">
        <f>'[1]13'!B100</f>
        <v>265</v>
      </c>
      <c r="C98" s="16">
        <f>'[1]13'!C100</f>
        <v>0</v>
      </c>
      <c r="D98" s="16">
        <f>'[1]13'!D100</f>
        <v>50</v>
      </c>
      <c r="E98" s="16">
        <f>'[1]13'!E100</f>
        <v>0</v>
      </c>
      <c r="F98" s="15">
        <f t="shared" si="17"/>
        <v>315</v>
      </c>
      <c r="G98" s="15">
        <f>'[1]13'!H100</f>
        <v>146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146</v>
      </c>
      <c r="L98" s="18">
        <f>frq!C98</f>
        <v>1</v>
      </c>
      <c r="M98" s="16">
        <f t="shared" si="11"/>
        <v>146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146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3.5354999999999999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3.5354999999999999</v>
      </c>
      <c r="L99" s="15">
        <f t="shared" si="18"/>
        <v>2.4E-2</v>
      </c>
      <c r="M99" s="15">
        <f t="shared" si="18"/>
        <v>3.5354999999999999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3.5354999999999999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45182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'[2]13'!B5</f>
        <v>42</v>
      </c>
      <c r="C3" s="196">
        <f>'[2]13'!C5</f>
        <v>30</v>
      </c>
      <c r="D3" s="196">
        <f>'[2]13'!D5</f>
        <v>0</v>
      </c>
      <c r="E3" s="196">
        <f>'[2]13'!E5</f>
        <v>0</v>
      </c>
      <c r="F3" s="15">
        <f>SUM(B3:E3)</f>
        <v>72</v>
      </c>
      <c r="G3" s="195">
        <f>'[2]13'!H5</f>
        <v>34</v>
      </c>
      <c r="H3" s="196">
        <f>'[2]13'!I5</f>
        <v>0</v>
      </c>
      <c r="I3" s="196">
        <f>'[2]13'!J5</f>
        <v>0</v>
      </c>
      <c r="J3" s="196">
        <f>'[2]13'!K5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'[2]13'!B6</f>
        <v>42</v>
      </c>
      <c r="C4" s="196">
        <f>'[2]13'!C6</f>
        <v>30</v>
      </c>
      <c r="D4" s="196">
        <f>'[2]13'!D6</f>
        <v>0</v>
      </c>
      <c r="E4" s="196">
        <f>'[2]13'!E6</f>
        <v>0</v>
      </c>
      <c r="F4" s="15">
        <f>SUM(B4:E4)</f>
        <v>72</v>
      </c>
      <c r="G4" s="195">
        <f>'[2]13'!H6</f>
        <v>34</v>
      </c>
      <c r="H4" s="196">
        <f>'[2]13'!I6</f>
        <v>0</v>
      </c>
      <c r="I4" s="196">
        <f>'[2]13'!J6</f>
        <v>0</v>
      </c>
      <c r="J4" s="196">
        <f>'[2]13'!K6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'[2]13'!B7</f>
        <v>42</v>
      </c>
      <c r="C5" s="196">
        <f>'[2]13'!C7</f>
        <v>30</v>
      </c>
      <c r="D5" s="196">
        <f>'[2]13'!D7</f>
        <v>0</v>
      </c>
      <c r="E5" s="196">
        <f>'[2]13'!E7</f>
        <v>0</v>
      </c>
      <c r="F5" s="15">
        <f t="shared" ref="F5:F68" si="6">SUM(B5:E5)</f>
        <v>72</v>
      </c>
      <c r="G5" s="195">
        <f>'[2]13'!H7</f>
        <v>34</v>
      </c>
      <c r="H5" s="196">
        <f>'[2]13'!I7</f>
        <v>0</v>
      </c>
      <c r="I5" s="196">
        <f>'[2]13'!J7</f>
        <v>0</v>
      </c>
      <c r="J5" s="196">
        <f>'[2]13'!K7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'[2]13'!B8</f>
        <v>42</v>
      </c>
      <c r="C6" s="196">
        <f>'[2]13'!C8</f>
        <v>30</v>
      </c>
      <c r="D6" s="196">
        <f>'[2]13'!D8</f>
        <v>0</v>
      </c>
      <c r="E6" s="196">
        <f>'[2]13'!E8</f>
        <v>0</v>
      </c>
      <c r="F6" s="15">
        <f t="shared" si="6"/>
        <v>72</v>
      </c>
      <c r="G6" s="195">
        <f>'[2]13'!H8</f>
        <v>34</v>
      </c>
      <c r="H6" s="196">
        <f>'[2]13'!I8</f>
        <v>0</v>
      </c>
      <c r="I6" s="196">
        <f>'[2]13'!J8</f>
        <v>0</v>
      </c>
      <c r="J6" s="196">
        <f>'[2]13'!K8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'[2]13'!B9</f>
        <v>42</v>
      </c>
      <c r="C7" s="196">
        <f>'[2]13'!C9</f>
        <v>30</v>
      </c>
      <c r="D7" s="196">
        <f>'[2]13'!D9</f>
        <v>0</v>
      </c>
      <c r="E7" s="196">
        <f>'[2]13'!E9</f>
        <v>0</v>
      </c>
      <c r="F7" s="15">
        <f t="shared" si="6"/>
        <v>72</v>
      </c>
      <c r="G7" s="195">
        <f>'[2]13'!H9</f>
        <v>34</v>
      </c>
      <c r="H7" s="196">
        <f>'[2]13'!I9</f>
        <v>0</v>
      </c>
      <c r="I7" s="196">
        <f>'[2]13'!J9</f>
        <v>0</v>
      </c>
      <c r="J7" s="196">
        <f>'[2]13'!K9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'[2]13'!B10</f>
        <v>42</v>
      </c>
      <c r="C8" s="196">
        <f>'[2]13'!C10</f>
        <v>30</v>
      </c>
      <c r="D8" s="196">
        <f>'[2]13'!D10</f>
        <v>0</v>
      </c>
      <c r="E8" s="196">
        <f>'[2]13'!E10</f>
        <v>0</v>
      </c>
      <c r="F8" s="15">
        <f t="shared" si="6"/>
        <v>72</v>
      </c>
      <c r="G8" s="195">
        <f>'[2]13'!H10</f>
        <v>34</v>
      </c>
      <c r="H8" s="196">
        <f>'[2]13'!I10</f>
        <v>0</v>
      </c>
      <c r="I8" s="196">
        <f>'[2]13'!J10</f>
        <v>0</v>
      </c>
      <c r="J8" s="196">
        <f>'[2]13'!K10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'[2]13'!B11</f>
        <v>42</v>
      </c>
      <c r="C9" s="196">
        <f>'[2]13'!C11</f>
        <v>30</v>
      </c>
      <c r="D9" s="196">
        <f>'[2]13'!D11</f>
        <v>0</v>
      </c>
      <c r="E9" s="196">
        <f>'[2]13'!E11</f>
        <v>0</v>
      </c>
      <c r="F9" s="15">
        <f t="shared" si="6"/>
        <v>72</v>
      </c>
      <c r="G9" s="195">
        <f>'[2]13'!H11</f>
        <v>34</v>
      </c>
      <c r="H9" s="196">
        <f>'[2]13'!I11</f>
        <v>0</v>
      </c>
      <c r="I9" s="196">
        <f>'[2]13'!J11</f>
        <v>0</v>
      </c>
      <c r="J9" s="196">
        <f>'[2]13'!K11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'[2]13'!B12</f>
        <v>42</v>
      </c>
      <c r="C10" s="196">
        <f>'[2]13'!C12</f>
        <v>30</v>
      </c>
      <c r="D10" s="196">
        <f>'[2]13'!D12</f>
        <v>0</v>
      </c>
      <c r="E10" s="196">
        <f>'[2]13'!E12</f>
        <v>0</v>
      </c>
      <c r="F10" s="15">
        <f t="shared" si="6"/>
        <v>72</v>
      </c>
      <c r="G10" s="195">
        <f>'[2]13'!H12</f>
        <v>34</v>
      </c>
      <c r="H10" s="196">
        <f>'[2]13'!I12</f>
        <v>0</v>
      </c>
      <c r="I10" s="196">
        <f>'[2]13'!J12</f>
        <v>0</v>
      </c>
      <c r="J10" s="196">
        <f>'[2]13'!K12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'[2]13'!B13</f>
        <v>42</v>
      </c>
      <c r="C11" s="196">
        <f>'[2]13'!C13</f>
        <v>30</v>
      </c>
      <c r="D11" s="196">
        <f>'[2]13'!D13</f>
        <v>0</v>
      </c>
      <c r="E11" s="196">
        <f>'[2]13'!E13</f>
        <v>0</v>
      </c>
      <c r="F11" s="15">
        <f t="shared" si="6"/>
        <v>72</v>
      </c>
      <c r="G11" s="195">
        <f>'[2]13'!H13</f>
        <v>35</v>
      </c>
      <c r="H11" s="196">
        <f>'[2]13'!I13</f>
        <v>0</v>
      </c>
      <c r="I11" s="196">
        <f>'[2]13'!J13</f>
        <v>0</v>
      </c>
      <c r="J11" s="196">
        <f>'[2]13'!K13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5">
        <f>'[2]13'!B14</f>
        <v>42</v>
      </c>
      <c r="C12" s="196">
        <f>'[2]13'!C14</f>
        <v>30</v>
      </c>
      <c r="D12" s="196">
        <f>'[2]13'!D14</f>
        <v>0</v>
      </c>
      <c r="E12" s="196">
        <f>'[2]13'!E14</f>
        <v>0</v>
      </c>
      <c r="F12" s="15">
        <f t="shared" si="6"/>
        <v>72</v>
      </c>
      <c r="G12" s="195">
        <f>'[2]13'!H14</f>
        <v>35</v>
      </c>
      <c r="H12" s="196">
        <f>'[2]13'!I14</f>
        <v>0</v>
      </c>
      <c r="I12" s="196">
        <f>'[2]13'!J14</f>
        <v>0</v>
      </c>
      <c r="J12" s="196">
        <f>'[2]13'!K14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'[2]13'!B15</f>
        <v>42</v>
      </c>
      <c r="C13" s="196">
        <f>'[2]13'!C15</f>
        <v>30</v>
      </c>
      <c r="D13" s="196">
        <f>'[2]13'!D15</f>
        <v>0</v>
      </c>
      <c r="E13" s="196">
        <f>'[2]13'!E15</f>
        <v>0</v>
      </c>
      <c r="F13" s="15">
        <f t="shared" si="6"/>
        <v>72</v>
      </c>
      <c r="G13" s="195">
        <f>'[2]13'!H15</f>
        <v>35</v>
      </c>
      <c r="H13" s="196">
        <f>'[2]13'!I15</f>
        <v>0</v>
      </c>
      <c r="I13" s="196">
        <f>'[2]13'!J15</f>
        <v>0</v>
      </c>
      <c r="J13" s="196">
        <f>'[2]13'!K15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'[2]13'!B16</f>
        <v>42</v>
      </c>
      <c r="C14" s="196">
        <f>'[2]13'!C16</f>
        <v>30</v>
      </c>
      <c r="D14" s="196">
        <f>'[2]13'!D16</f>
        <v>0</v>
      </c>
      <c r="E14" s="196">
        <f>'[2]13'!E16</f>
        <v>0</v>
      </c>
      <c r="F14" s="15">
        <f t="shared" si="6"/>
        <v>72</v>
      </c>
      <c r="G14" s="195">
        <f>'[2]13'!H16</f>
        <v>35</v>
      </c>
      <c r="H14" s="196">
        <f>'[2]13'!I16</f>
        <v>0</v>
      </c>
      <c r="I14" s="196">
        <f>'[2]13'!J16</f>
        <v>0</v>
      </c>
      <c r="J14" s="196">
        <f>'[2]13'!K16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'[2]13'!B17</f>
        <v>42</v>
      </c>
      <c r="C15" s="196">
        <f>'[2]13'!C17</f>
        <v>30</v>
      </c>
      <c r="D15" s="196">
        <f>'[2]13'!D17</f>
        <v>0</v>
      </c>
      <c r="E15" s="196">
        <f>'[2]13'!E17</f>
        <v>0</v>
      </c>
      <c r="F15" s="15">
        <f t="shared" si="6"/>
        <v>72</v>
      </c>
      <c r="G15" s="195">
        <f>'[2]13'!H17</f>
        <v>35</v>
      </c>
      <c r="H15" s="196">
        <f>'[2]13'!I17</f>
        <v>0</v>
      </c>
      <c r="I15" s="196">
        <f>'[2]13'!J17</f>
        <v>0</v>
      </c>
      <c r="J15" s="196">
        <f>'[2]13'!K17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'[2]13'!B18</f>
        <v>42</v>
      </c>
      <c r="C16" s="196">
        <f>'[2]13'!C18</f>
        <v>30</v>
      </c>
      <c r="D16" s="196">
        <f>'[2]13'!D18</f>
        <v>0</v>
      </c>
      <c r="E16" s="196">
        <f>'[2]13'!E18</f>
        <v>0</v>
      </c>
      <c r="F16" s="15">
        <f t="shared" si="6"/>
        <v>72</v>
      </c>
      <c r="G16" s="195">
        <f>'[2]13'!H18</f>
        <v>35</v>
      </c>
      <c r="H16" s="196">
        <f>'[2]13'!I18</f>
        <v>0</v>
      </c>
      <c r="I16" s="196">
        <f>'[2]13'!J18</f>
        <v>0</v>
      </c>
      <c r="J16" s="196">
        <f>'[2]13'!K18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'[2]13'!B19</f>
        <v>42</v>
      </c>
      <c r="C17" s="196">
        <f>'[2]13'!C19</f>
        <v>30</v>
      </c>
      <c r="D17" s="196">
        <f>'[2]13'!D19</f>
        <v>0</v>
      </c>
      <c r="E17" s="196">
        <f>'[2]13'!E19</f>
        <v>0</v>
      </c>
      <c r="F17" s="15">
        <f t="shared" si="6"/>
        <v>72</v>
      </c>
      <c r="G17" s="195">
        <f>'[2]13'!H19</f>
        <v>35</v>
      </c>
      <c r="H17" s="196">
        <f>'[2]13'!I19</f>
        <v>0</v>
      </c>
      <c r="I17" s="196">
        <f>'[2]13'!J19</f>
        <v>0</v>
      </c>
      <c r="J17" s="196">
        <f>'[2]13'!K19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'[2]13'!B20</f>
        <v>42</v>
      </c>
      <c r="C18" s="196">
        <f>'[2]13'!C20</f>
        <v>30</v>
      </c>
      <c r="D18" s="196">
        <f>'[2]13'!D20</f>
        <v>0</v>
      </c>
      <c r="E18" s="196">
        <f>'[2]13'!E20</f>
        <v>0</v>
      </c>
      <c r="F18" s="15">
        <f t="shared" si="6"/>
        <v>72</v>
      </c>
      <c r="G18" s="195">
        <f>'[2]13'!H20</f>
        <v>35</v>
      </c>
      <c r="H18" s="196">
        <f>'[2]13'!I20</f>
        <v>0</v>
      </c>
      <c r="I18" s="196">
        <f>'[2]13'!J20</f>
        <v>0</v>
      </c>
      <c r="J18" s="196">
        <f>'[2]13'!K20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'[2]13'!B21</f>
        <v>42</v>
      </c>
      <c r="C19" s="196">
        <f>'[2]13'!C21</f>
        <v>30</v>
      </c>
      <c r="D19" s="196">
        <f>'[2]13'!D21</f>
        <v>0</v>
      </c>
      <c r="E19" s="196">
        <f>'[2]13'!E21</f>
        <v>0</v>
      </c>
      <c r="F19" s="15">
        <f t="shared" si="6"/>
        <v>72</v>
      </c>
      <c r="G19" s="195">
        <f>'[2]13'!H21</f>
        <v>35</v>
      </c>
      <c r="H19" s="196">
        <f>'[2]13'!I21</f>
        <v>0</v>
      </c>
      <c r="I19" s="196">
        <f>'[2]13'!J21</f>
        <v>0</v>
      </c>
      <c r="J19" s="196">
        <f>'[2]13'!K21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'[2]13'!B22</f>
        <v>42</v>
      </c>
      <c r="C20" s="196">
        <f>'[2]13'!C22</f>
        <v>30</v>
      </c>
      <c r="D20" s="196">
        <f>'[2]13'!D22</f>
        <v>0</v>
      </c>
      <c r="E20" s="196">
        <f>'[2]13'!E22</f>
        <v>0</v>
      </c>
      <c r="F20" s="15">
        <f t="shared" si="6"/>
        <v>72</v>
      </c>
      <c r="G20" s="195">
        <f>'[2]13'!H22</f>
        <v>35</v>
      </c>
      <c r="H20" s="196">
        <f>'[2]13'!I22</f>
        <v>0</v>
      </c>
      <c r="I20" s="196">
        <f>'[2]13'!J22</f>
        <v>0</v>
      </c>
      <c r="J20" s="196">
        <f>'[2]13'!K22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'[2]13'!B23</f>
        <v>42</v>
      </c>
      <c r="C21" s="196">
        <f>'[2]13'!C23</f>
        <v>30</v>
      </c>
      <c r="D21" s="196">
        <f>'[2]13'!D23</f>
        <v>0</v>
      </c>
      <c r="E21" s="196">
        <f>'[2]13'!E23</f>
        <v>0</v>
      </c>
      <c r="F21" s="15">
        <f t="shared" si="6"/>
        <v>72</v>
      </c>
      <c r="G21" s="195">
        <f>'[2]13'!H23</f>
        <v>35</v>
      </c>
      <c r="H21" s="196">
        <f>'[2]13'!I23</f>
        <v>0</v>
      </c>
      <c r="I21" s="196">
        <f>'[2]13'!J23</f>
        <v>0</v>
      </c>
      <c r="J21" s="196">
        <f>'[2]13'!K23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'[2]13'!B24</f>
        <v>42</v>
      </c>
      <c r="C22" s="196">
        <f>'[2]13'!C24</f>
        <v>30</v>
      </c>
      <c r="D22" s="196">
        <f>'[2]13'!D24</f>
        <v>0</v>
      </c>
      <c r="E22" s="196">
        <f>'[2]13'!E24</f>
        <v>0</v>
      </c>
      <c r="F22" s="15">
        <f t="shared" si="6"/>
        <v>72</v>
      </c>
      <c r="G22" s="195">
        <f>'[2]13'!H24</f>
        <v>35</v>
      </c>
      <c r="H22" s="196">
        <f>'[2]13'!I24</f>
        <v>0</v>
      </c>
      <c r="I22" s="196">
        <f>'[2]13'!J24</f>
        <v>0</v>
      </c>
      <c r="J22" s="196">
        <f>'[2]13'!K24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'[2]13'!B25</f>
        <v>42</v>
      </c>
      <c r="C23" s="196">
        <f>'[2]13'!C25</f>
        <v>30</v>
      </c>
      <c r="D23" s="196">
        <f>'[2]13'!D25</f>
        <v>0</v>
      </c>
      <c r="E23" s="196">
        <f>'[2]13'!E25</f>
        <v>0</v>
      </c>
      <c r="F23" s="15">
        <f t="shared" si="6"/>
        <v>72</v>
      </c>
      <c r="G23" s="195">
        <f>'[2]13'!H25</f>
        <v>35</v>
      </c>
      <c r="H23" s="196">
        <f>'[2]13'!I25</f>
        <v>0</v>
      </c>
      <c r="I23" s="196">
        <f>'[2]13'!J25</f>
        <v>0</v>
      </c>
      <c r="J23" s="196">
        <f>'[2]13'!K25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'[2]13'!B26</f>
        <v>42</v>
      </c>
      <c r="C24" s="196">
        <f>'[2]13'!C26</f>
        <v>30</v>
      </c>
      <c r="D24" s="196">
        <f>'[2]13'!D26</f>
        <v>0</v>
      </c>
      <c r="E24" s="196">
        <f>'[2]13'!E26</f>
        <v>0</v>
      </c>
      <c r="F24" s="15">
        <f t="shared" si="6"/>
        <v>72</v>
      </c>
      <c r="G24" s="195">
        <f>'[2]13'!H26</f>
        <v>35</v>
      </c>
      <c r="H24" s="196">
        <f>'[2]13'!I26</f>
        <v>0</v>
      </c>
      <c r="I24" s="196">
        <f>'[2]13'!J26</f>
        <v>0</v>
      </c>
      <c r="J24" s="196">
        <f>'[2]13'!K26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'[2]13'!B27</f>
        <v>42</v>
      </c>
      <c r="C25" s="196">
        <f>'[2]13'!C27</f>
        <v>30</v>
      </c>
      <c r="D25" s="196">
        <f>'[2]13'!D27</f>
        <v>0</v>
      </c>
      <c r="E25" s="196">
        <f>'[2]13'!E27</f>
        <v>0</v>
      </c>
      <c r="F25" s="15">
        <f t="shared" si="6"/>
        <v>72</v>
      </c>
      <c r="G25" s="195">
        <f>'[2]13'!H27</f>
        <v>36</v>
      </c>
      <c r="H25" s="196">
        <f>'[2]13'!I27</f>
        <v>0</v>
      </c>
      <c r="I25" s="196">
        <f>'[2]13'!J27</f>
        <v>0</v>
      </c>
      <c r="J25" s="196">
        <f>'[2]13'!K27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5">
        <f>'[2]13'!B28</f>
        <v>42</v>
      </c>
      <c r="C26" s="196">
        <f>'[2]13'!C28</f>
        <v>30</v>
      </c>
      <c r="D26" s="196">
        <f>'[2]13'!D28</f>
        <v>0</v>
      </c>
      <c r="E26" s="196">
        <f>'[2]13'!E28</f>
        <v>0</v>
      </c>
      <c r="F26" s="15">
        <f t="shared" si="6"/>
        <v>72</v>
      </c>
      <c r="G26" s="195">
        <f>'[2]13'!H28</f>
        <v>36</v>
      </c>
      <c r="H26" s="196">
        <f>'[2]13'!I28</f>
        <v>0</v>
      </c>
      <c r="I26" s="196">
        <f>'[2]13'!J28</f>
        <v>0</v>
      </c>
      <c r="J26" s="196">
        <f>'[2]13'!K28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5">
        <f>'[2]13'!B29</f>
        <v>42</v>
      </c>
      <c r="C27" s="196">
        <f>'[2]13'!C29</f>
        <v>30</v>
      </c>
      <c r="D27" s="196">
        <f>'[2]13'!D29</f>
        <v>0</v>
      </c>
      <c r="E27" s="196">
        <f>'[2]13'!E29</f>
        <v>0</v>
      </c>
      <c r="F27" s="15">
        <f t="shared" si="6"/>
        <v>72</v>
      </c>
      <c r="G27" s="195">
        <f>'[2]13'!H29</f>
        <v>36</v>
      </c>
      <c r="H27" s="196">
        <f>'[2]13'!I29</f>
        <v>0</v>
      </c>
      <c r="I27" s="196">
        <f>'[2]13'!J29</f>
        <v>0</v>
      </c>
      <c r="J27" s="196">
        <f>'[2]13'!K29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5">
        <f>'[2]13'!B30</f>
        <v>42</v>
      </c>
      <c r="C28" s="196">
        <f>'[2]13'!C30</f>
        <v>30</v>
      </c>
      <c r="D28" s="196">
        <f>'[2]13'!D30</f>
        <v>0</v>
      </c>
      <c r="E28" s="196">
        <f>'[2]13'!E30</f>
        <v>0</v>
      </c>
      <c r="F28" s="15">
        <f t="shared" si="6"/>
        <v>72</v>
      </c>
      <c r="G28" s="195">
        <f>'[2]13'!H30</f>
        <v>36</v>
      </c>
      <c r="H28" s="196">
        <f>'[2]13'!I30</f>
        <v>0</v>
      </c>
      <c r="I28" s="196">
        <f>'[2]13'!J30</f>
        <v>0</v>
      </c>
      <c r="J28" s="196">
        <f>'[2]13'!K30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5">
        <f>'[2]13'!B31</f>
        <v>42</v>
      </c>
      <c r="C29" s="196">
        <f>'[2]13'!C31</f>
        <v>30</v>
      </c>
      <c r="D29" s="196">
        <f>'[2]13'!D31</f>
        <v>0</v>
      </c>
      <c r="E29" s="196">
        <f>'[2]13'!E31</f>
        <v>0</v>
      </c>
      <c r="F29" s="15">
        <f t="shared" si="6"/>
        <v>72</v>
      </c>
      <c r="G29" s="195">
        <f>'[2]13'!H31</f>
        <v>36</v>
      </c>
      <c r="H29" s="196">
        <f>'[2]13'!I31</f>
        <v>0</v>
      </c>
      <c r="I29" s="196">
        <f>'[2]13'!J31</f>
        <v>0</v>
      </c>
      <c r="J29" s="196">
        <f>'[2]13'!K31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5">
        <f>'[2]13'!B32</f>
        <v>42</v>
      </c>
      <c r="C30" s="196">
        <f>'[2]13'!C32</f>
        <v>30</v>
      </c>
      <c r="D30" s="196">
        <f>'[2]13'!D32</f>
        <v>0</v>
      </c>
      <c r="E30" s="196">
        <f>'[2]13'!E32</f>
        <v>0</v>
      </c>
      <c r="F30" s="15">
        <f t="shared" si="6"/>
        <v>72</v>
      </c>
      <c r="G30" s="195">
        <f>'[2]13'!H32</f>
        <v>36</v>
      </c>
      <c r="H30" s="196">
        <f>'[2]13'!I32</f>
        <v>0</v>
      </c>
      <c r="I30" s="196">
        <f>'[2]13'!J32</f>
        <v>0</v>
      </c>
      <c r="J30" s="196">
        <f>'[2]13'!K32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5">
        <f>'[2]13'!B33</f>
        <v>42</v>
      </c>
      <c r="C31" s="196">
        <f>'[2]13'!C33</f>
        <v>30</v>
      </c>
      <c r="D31" s="196">
        <f>'[2]13'!D33</f>
        <v>0</v>
      </c>
      <c r="E31" s="196">
        <f>'[2]13'!E33</f>
        <v>0</v>
      </c>
      <c r="F31" s="15">
        <f t="shared" si="6"/>
        <v>72</v>
      </c>
      <c r="G31" s="195">
        <f>'[2]13'!H33</f>
        <v>35</v>
      </c>
      <c r="H31" s="196">
        <f>'[2]13'!I33</f>
        <v>0</v>
      </c>
      <c r="I31" s="196">
        <f>'[2]13'!J33</f>
        <v>0</v>
      </c>
      <c r="J31" s="196">
        <f>'[2]13'!K33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'[2]13'!B34</f>
        <v>42</v>
      </c>
      <c r="C32" s="196">
        <f>'[2]13'!C34</f>
        <v>30</v>
      </c>
      <c r="D32" s="196">
        <f>'[2]13'!D34</f>
        <v>0</v>
      </c>
      <c r="E32" s="196">
        <f>'[2]13'!E34</f>
        <v>0</v>
      </c>
      <c r="F32" s="15">
        <f t="shared" si="6"/>
        <v>72</v>
      </c>
      <c r="G32" s="195">
        <f>'[2]13'!H34</f>
        <v>35</v>
      </c>
      <c r="H32" s="196">
        <f>'[2]13'!I34</f>
        <v>0</v>
      </c>
      <c r="I32" s="196">
        <f>'[2]13'!J34</f>
        <v>0</v>
      </c>
      <c r="J32" s="196">
        <f>'[2]13'!K34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'[2]13'!B35</f>
        <v>42</v>
      </c>
      <c r="C33" s="196">
        <f>'[2]13'!C35</f>
        <v>30</v>
      </c>
      <c r="D33" s="196">
        <f>'[2]13'!D35</f>
        <v>0</v>
      </c>
      <c r="E33" s="196">
        <f>'[2]13'!E35</f>
        <v>0</v>
      </c>
      <c r="F33" s="15">
        <f t="shared" si="6"/>
        <v>72</v>
      </c>
      <c r="G33" s="195">
        <f>'[2]13'!H35</f>
        <v>35</v>
      </c>
      <c r="H33" s="196">
        <f>'[2]13'!I35</f>
        <v>0</v>
      </c>
      <c r="I33" s="196">
        <f>'[2]13'!J35</f>
        <v>0</v>
      </c>
      <c r="J33" s="196">
        <f>'[2]13'!K35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'[2]13'!B36</f>
        <v>42</v>
      </c>
      <c r="C34" s="196">
        <f>'[2]13'!C36</f>
        <v>30</v>
      </c>
      <c r="D34" s="196">
        <f>'[2]13'!D36</f>
        <v>0</v>
      </c>
      <c r="E34" s="196">
        <f>'[2]13'!E36</f>
        <v>0</v>
      </c>
      <c r="F34" s="15">
        <f t="shared" si="6"/>
        <v>72</v>
      </c>
      <c r="G34" s="195">
        <f>'[2]13'!H36</f>
        <v>35</v>
      </c>
      <c r="H34" s="196">
        <f>'[2]13'!I36</f>
        <v>0</v>
      </c>
      <c r="I34" s="196">
        <f>'[2]13'!J36</f>
        <v>0</v>
      </c>
      <c r="J34" s="196">
        <f>'[2]13'!K36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'[2]13'!B37</f>
        <v>42</v>
      </c>
      <c r="C35" s="196">
        <f>'[2]13'!C37</f>
        <v>30</v>
      </c>
      <c r="D35" s="196">
        <f>'[2]13'!D37</f>
        <v>0</v>
      </c>
      <c r="E35" s="196">
        <f>'[2]13'!E37</f>
        <v>0</v>
      </c>
      <c r="F35" s="15">
        <f t="shared" si="6"/>
        <v>72</v>
      </c>
      <c r="G35" s="195">
        <f>'[2]13'!H37</f>
        <v>35</v>
      </c>
      <c r="H35" s="196">
        <f>'[2]13'!I37</f>
        <v>0</v>
      </c>
      <c r="I35" s="196">
        <f>'[2]13'!J37</f>
        <v>0</v>
      </c>
      <c r="J35" s="196">
        <f>'[2]13'!K37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'[2]13'!B38</f>
        <v>42</v>
      </c>
      <c r="C36" s="196">
        <f>'[2]13'!C38</f>
        <v>30</v>
      </c>
      <c r="D36" s="196">
        <f>'[2]13'!D38</f>
        <v>0</v>
      </c>
      <c r="E36" s="196">
        <f>'[2]13'!E38</f>
        <v>0</v>
      </c>
      <c r="F36" s="15">
        <f t="shared" si="6"/>
        <v>72</v>
      </c>
      <c r="G36" s="195">
        <f>'[2]13'!H38</f>
        <v>35</v>
      </c>
      <c r="H36" s="196">
        <f>'[2]13'!I38</f>
        <v>0</v>
      </c>
      <c r="I36" s="196">
        <f>'[2]13'!J38</f>
        <v>0</v>
      </c>
      <c r="J36" s="196">
        <f>'[2]13'!K38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'[2]13'!B39</f>
        <v>42</v>
      </c>
      <c r="C37" s="196">
        <f>'[2]13'!C39</f>
        <v>30</v>
      </c>
      <c r="D37" s="196">
        <f>'[2]13'!D39</f>
        <v>0</v>
      </c>
      <c r="E37" s="196">
        <f>'[2]13'!E39</f>
        <v>0</v>
      </c>
      <c r="F37" s="15">
        <f t="shared" si="6"/>
        <v>72</v>
      </c>
      <c r="G37" s="195">
        <f>'[2]13'!H39</f>
        <v>35</v>
      </c>
      <c r="H37" s="196">
        <f>'[2]13'!I39</f>
        <v>0</v>
      </c>
      <c r="I37" s="196">
        <f>'[2]13'!J39</f>
        <v>0</v>
      </c>
      <c r="J37" s="196">
        <f>'[2]13'!K39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'[2]13'!B40</f>
        <v>42</v>
      </c>
      <c r="C38" s="196">
        <f>'[2]13'!C40</f>
        <v>30</v>
      </c>
      <c r="D38" s="196">
        <f>'[2]13'!D40</f>
        <v>0</v>
      </c>
      <c r="E38" s="196">
        <f>'[2]13'!E40</f>
        <v>0</v>
      </c>
      <c r="F38" s="15">
        <f t="shared" si="6"/>
        <v>72</v>
      </c>
      <c r="G38" s="195">
        <f>'[2]13'!H40</f>
        <v>35</v>
      </c>
      <c r="H38" s="196">
        <f>'[2]13'!I40</f>
        <v>0</v>
      </c>
      <c r="I38" s="196">
        <f>'[2]13'!J40</f>
        <v>0</v>
      </c>
      <c r="J38" s="196">
        <f>'[2]13'!K40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'[2]13'!B41</f>
        <v>42</v>
      </c>
      <c r="C39" s="196">
        <f>'[2]13'!C41</f>
        <v>30</v>
      </c>
      <c r="D39" s="196">
        <f>'[2]13'!D41</f>
        <v>0</v>
      </c>
      <c r="E39" s="196">
        <f>'[2]13'!E41</f>
        <v>0</v>
      </c>
      <c r="F39" s="15">
        <f t="shared" si="6"/>
        <v>72</v>
      </c>
      <c r="G39" s="195">
        <f>'[2]13'!H41</f>
        <v>35</v>
      </c>
      <c r="H39" s="196">
        <f>'[2]13'!I41</f>
        <v>0</v>
      </c>
      <c r="I39" s="196">
        <f>'[2]13'!J41</f>
        <v>0</v>
      </c>
      <c r="J39" s="196">
        <f>'[2]13'!K41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5">
        <f>'[2]13'!B42</f>
        <v>42</v>
      </c>
      <c r="C40" s="196">
        <f>'[2]13'!C42</f>
        <v>30</v>
      </c>
      <c r="D40" s="196">
        <f>'[2]13'!D42</f>
        <v>0</v>
      </c>
      <c r="E40" s="196">
        <f>'[2]13'!E42</f>
        <v>0</v>
      </c>
      <c r="F40" s="15">
        <f t="shared" si="6"/>
        <v>72</v>
      </c>
      <c r="G40" s="195">
        <f>'[2]13'!H42</f>
        <v>35</v>
      </c>
      <c r="H40" s="196">
        <f>'[2]13'!I42</f>
        <v>0</v>
      </c>
      <c r="I40" s="196">
        <f>'[2]13'!J42</f>
        <v>0</v>
      </c>
      <c r="J40" s="196">
        <f>'[2]13'!K42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5">
        <f>'[2]13'!B43</f>
        <v>42</v>
      </c>
      <c r="C41" s="196">
        <f>'[2]13'!C43</f>
        <v>30</v>
      </c>
      <c r="D41" s="196">
        <f>'[2]13'!D43</f>
        <v>0</v>
      </c>
      <c r="E41" s="196">
        <f>'[2]13'!E43</f>
        <v>0</v>
      </c>
      <c r="F41" s="15">
        <f t="shared" si="6"/>
        <v>72</v>
      </c>
      <c r="G41" s="195">
        <f>'[2]13'!H43</f>
        <v>35</v>
      </c>
      <c r="H41" s="196">
        <f>'[2]13'!I43</f>
        <v>0</v>
      </c>
      <c r="I41" s="196">
        <f>'[2]13'!J43</f>
        <v>0</v>
      </c>
      <c r="J41" s="196">
        <f>'[2]13'!K43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5">
        <f>'[2]13'!B44</f>
        <v>42</v>
      </c>
      <c r="C42" s="196">
        <f>'[2]13'!C44</f>
        <v>30</v>
      </c>
      <c r="D42" s="196">
        <f>'[2]13'!D44</f>
        <v>0</v>
      </c>
      <c r="E42" s="196">
        <f>'[2]13'!E44</f>
        <v>0</v>
      </c>
      <c r="F42" s="15">
        <f t="shared" si="6"/>
        <v>72</v>
      </c>
      <c r="G42" s="195">
        <f>'[2]13'!H44</f>
        <v>35</v>
      </c>
      <c r="H42" s="196">
        <f>'[2]13'!I44</f>
        <v>0</v>
      </c>
      <c r="I42" s="196">
        <f>'[2]13'!J44</f>
        <v>0</v>
      </c>
      <c r="J42" s="196">
        <f>'[2]13'!K44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5">
        <f>'[2]13'!B45</f>
        <v>42</v>
      </c>
      <c r="C43" s="196">
        <f>'[2]13'!C45</f>
        <v>30</v>
      </c>
      <c r="D43" s="196">
        <f>'[2]13'!D45</f>
        <v>0</v>
      </c>
      <c r="E43" s="196">
        <f>'[2]13'!E45</f>
        <v>0</v>
      </c>
      <c r="F43" s="15">
        <f t="shared" si="6"/>
        <v>72</v>
      </c>
      <c r="G43" s="195">
        <f>'[2]13'!H45</f>
        <v>35</v>
      </c>
      <c r="H43" s="196">
        <f>'[2]13'!I45</f>
        <v>0</v>
      </c>
      <c r="I43" s="196">
        <f>'[2]13'!J45</f>
        <v>0</v>
      </c>
      <c r="J43" s="196">
        <f>'[2]13'!K45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5">
        <f>'[2]13'!B46</f>
        <v>42</v>
      </c>
      <c r="C44" s="196">
        <f>'[2]13'!C46</f>
        <v>30</v>
      </c>
      <c r="D44" s="196">
        <f>'[2]13'!D46</f>
        <v>0</v>
      </c>
      <c r="E44" s="196">
        <f>'[2]13'!E46</f>
        <v>0</v>
      </c>
      <c r="F44" s="15">
        <f t="shared" si="6"/>
        <v>72</v>
      </c>
      <c r="G44" s="195">
        <f>'[2]13'!H46</f>
        <v>35</v>
      </c>
      <c r="H44" s="196">
        <f>'[2]13'!I46</f>
        <v>0</v>
      </c>
      <c r="I44" s="196">
        <f>'[2]13'!J46</f>
        <v>0</v>
      </c>
      <c r="J44" s="196">
        <f>'[2]13'!K46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5">
        <f>'[2]13'!B47</f>
        <v>42</v>
      </c>
      <c r="C45" s="196">
        <f>'[2]13'!C47</f>
        <v>30</v>
      </c>
      <c r="D45" s="196">
        <f>'[2]13'!D47</f>
        <v>0</v>
      </c>
      <c r="E45" s="196">
        <f>'[2]13'!E47</f>
        <v>0</v>
      </c>
      <c r="F45" s="15">
        <f t="shared" si="6"/>
        <v>72</v>
      </c>
      <c r="G45" s="195">
        <f>'[2]13'!H47</f>
        <v>35</v>
      </c>
      <c r="H45" s="196">
        <f>'[2]13'!I47</f>
        <v>0</v>
      </c>
      <c r="I45" s="196">
        <f>'[2]13'!J47</f>
        <v>0</v>
      </c>
      <c r="J45" s="196">
        <f>'[2]13'!K47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5">
        <f>'[2]13'!B48</f>
        <v>42</v>
      </c>
      <c r="C46" s="196">
        <f>'[2]13'!C48</f>
        <v>30</v>
      </c>
      <c r="D46" s="196">
        <f>'[2]13'!D48</f>
        <v>0</v>
      </c>
      <c r="E46" s="196">
        <f>'[2]13'!E48</f>
        <v>0</v>
      </c>
      <c r="F46" s="15">
        <f t="shared" si="6"/>
        <v>72</v>
      </c>
      <c r="G46" s="195">
        <f>'[2]13'!H48</f>
        <v>35</v>
      </c>
      <c r="H46" s="196">
        <f>'[2]13'!I48</f>
        <v>0</v>
      </c>
      <c r="I46" s="196">
        <f>'[2]13'!J48</f>
        <v>0</v>
      </c>
      <c r="J46" s="196">
        <f>'[2]13'!K48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5">
        <f>'[2]13'!B49</f>
        <v>42</v>
      </c>
      <c r="C47" s="196">
        <f>'[2]13'!C49</f>
        <v>30</v>
      </c>
      <c r="D47" s="196">
        <f>'[2]13'!D49</f>
        <v>0</v>
      </c>
      <c r="E47" s="196">
        <f>'[2]13'!E49</f>
        <v>0</v>
      </c>
      <c r="F47" s="15">
        <f t="shared" si="6"/>
        <v>72</v>
      </c>
      <c r="G47" s="195">
        <f>'[2]13'!H49</f>
        <v>35</v>
      </c>
      <c r="H47" s="196">
        <f>'[2]13'!I49</f>
        <v>0</v>
      </c>
      <c r="I47" s="196">
        <f>'[2]13'!J49</f>
        <v>0</v>
      </c>
      <c r="J47" s="196">
        <f>'[2]13'!K49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5">
        <f>'[2]13'!B50</f>
        <v>42</v>
      </c>
      <c r="C48" s="196">
        <f>'[2]13'!C50</f>
        <v>30</v>
      </c>
      <c r="D48" s="196">
        <f>'[2]13'!D50</f>
        <v>0</v>
      </c>
      <c r="E48" s="196">
        <f>'[2]13'!E50</f>
        <v>0</v>
      </c>
      <c r="F48" s="15">
        <f t="shared" si="6"/>
        <v>72</v>
      </c>
      <c r="G48" s="195">
        <f>'[2]13'!H50</f>
        <v>35</v>
      </c>
      <c r="H48" s="196">
        <f>'[2]13'!I50</f>
        <v>0</v>
      </c>
      <c r="I48" s="196">
        <f>'[2]13'!J50</f>
        <v>0</v>
      </c>
      <c r="J48" s="196">
        <f>'[2]13'!K50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5">
        <f>'[2]13'!B51</f>
        <v>42</v>
      </c>
      <c r="C49" s="196">
        <f>'[2]13'!C51</f>
        <v>30</v>
      </c>
      <c r="D49" s="196">
        <f>'[2]13'!D51</f>
        <v>0</v>
      </c>
      <c r="E49" s="196">
        <f>'[2]13'!E51</f>
        <v>0</v>
      </c>
      <c r="F49" s="15">
        <f t="shared" si="6"/>
        <v>72</v>
      </c>
      <c r="G49" s="195">
        <f>'[2]13'!H51</f>
        <v>35</v>
      </c>
      <c r="H49" s="196">
        <f>'[2]13'!I51</f>
        <v>0</v>
      </c>
      <c r="I49" s="196">
        <f>'[2]13'!J51</f>
        <v>0</v>
      </c>
      <c r="J49" s="196">
        <f>'[2]13'!K51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5">
        <f>'[2]13'!B52</f>
        <v>42</v>
      </c>
      <c r="C50" s="196">
        <f>'[2]13'!C52</f>
        <v>30</v>
      </c>
      <c r="D50" s="196">
        <f>'[2]13'!D52</f>
        <v>0</v>
      </c>
      <c r="E50" s="196">
        <f>'[2]13'!E52</f>
        <v>0</v>
      </c>
      <c r="F50" s="15">
        <f t="shared" si="6"/>
        <v>72</v>
      </c>
      <c r="G50" s="195">
        <f>'[2]13'!H52</f>
        <v>35</v>
      </c>
      <c r="H50" s="196">
        <f>'[2]13'!I52</f>
        <v>0</v>
      </c>
      <c r="I50" s="196">
        <f>'[2]13'!J52</f>
        <v>0</v>
      </c>
      <c r="J50" s="196">
        <f>'[2]13'!K52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5">
        <f>'[2]13'!B53</f>
        <v>42</v>
      </c>
      <c r="C51" s="196">
        <f>'[2]13'!C53</f>
        <v>30</v>
      </c>
      <c r="D51" s="196">
        <f>'[2]13'!D53</f>
        <v>0</v>
      </c>
      <c r="E51" s="196">
        <f>'[2]13'!E53</f>
        <v>0</v>
      </c>
      <c r="F51" s="15">
        <f t="shared" si="6"/>
        <v>72</v>
      </c>
      <c r="G51" s="195">
        <f>'[2]13'!H53</f>
        <v>35</v>
      </c>
      <c r="H51" s="196">
        <f>'[2]13'!I53</f>
        <v>0</v>
      </c>
      <c r="I51" s="196">
        <f>'[2]13'!J53</f>
        <v>0</v>
      </c>
      <c r="J51" s="196">
        <f>'[2]13'!K53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5">
        <f>'[2]13'!B54</f>
        <v>42</v>
      </c>
      <c r="C52" s="196">
        <f>'[2]13'!C54</f>
        <v>30</v>
      </c>
      <c r="D52" s="196">
        <f>'[2]13'!D54</f>
        <v>0</v>
      </c>
      <c r="E52" s="196">
        <f>'[2]13'!E54</f>
        <v>0</v>
      </c>
      <c r="F52" s="15">
        <f t="shared" si="6"/>
        <v>72</v>
      </c>
      <c r="G52" s="195">
        <f>'[2]13'!H54</f>
        <v>33</v>
      </c>
      <c r="H52" s="196">
        <f>'[2]13'!I54</f>
        <v>0</v>
      </c>
      <c r="I52" s="196">
        <f>'[2]13'!J54</f>
        <v>0</v>
      </c>
      <c r="J52" s="196">
        <f>'[2]13'!K54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'[2]13'!B55</f>
        <v>42</v>
      </c>
      <c r="C53" s="196">
        <f>'[2]13'!C55</f>
        <v>30</v>
      </c>
      <c r="D53" s="196">
        <f>'[2]13'!D55</f>
        <v>0</v>
      </c>
      <c r="E53" s="196">
        <f>'[2]13'!E55</f>
        <v>0</v>
      </c>
      <c r="F53" s="15">
        <f t="shared" si="6"/>
        <v>72</v>
      </c>
      <c r="G53" s="195">
        <f>'[2]13'!H55</f>
        <v>33</v>
      </c>
      <c r="H53" s="196">
        <f>'[2]13'!I55</f>
        <v>0</v>
      </c>
      <c r="I53" s="196">
        <f>'[2]13'!J55</f>
        <v>0</v>
      </c>
      <c r="J53" s="196">
        <f>'[2]13'!K55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'[2]13'!B56</f>
        <v>42</v>
      </c>
      <c r="C54" s="196">
        <f>'[2]13'!C56</f>
        <v>30</v>
      </c>
      <c r="D54" s="196">
        <f>'[2]13'!D56</f>
        <v>0</v>
      </c>
      <c r="E54" s="196">
        <f>'[2]13'!E56</f>
        <v>0</v>
      </c>
      <c r="F54" s="15">
        <f t="shared" si="6"/>
        <v>72</v>
      </c>
      <c r="G54" s="195">
        <f>'[2]13'!H56</f>
        <v>33</v>
      </c>
      <c r="H54" s="196">
        <f>'[2]13'!I56</f>
        <v>0</v>
      </c>
      <c r="I54" s="196">
        <f>'[2]13'!J56</f>
        <v>0</v>
      </c>
      <c r="J54" s="196">
        <f>'[2]13'!K56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'[2]13'!B57</f>
        <v>42</v>
      </c>
      <c r="C55" s="196">
        <f>'[2]13'!C57</f>
        <v>30</v>
      </c>
      <c r="D55" s="196">
        <f>'[2]13'!D57</f>
        <v>0</v>
      </c>
      <c r="E55" s="196">
        <f>'[2]13'!E57</f>
        <v>0</v>
      </c>
      <c r="F55" s="15">
        <f t="shared" si="6"/>
        <v>72</v>
      </c>
      <c r="G55" s="195">
        <f>'[2]13'!H57</f>
        <v>33</v>
      </c>
      <c r="H55" s="196">
        <f>'[2]13'!I57</f>
        <v>0</v>
      </c>
      <c r="I55" s="196">
        <f>'[2]13'!J57</f>
        <v>0</v>
      </c>
      <c r="J55" s="196">
        <f>'[2]13'!K57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'[2]13'!B58</f>
        <v>42</v>
      </c>
      <c r="C56" s="196">
        <f>'[2]13'!C58</f>
        <v>30</v>
      </c>
      <c r="D56" s="196">
        <f>'[2]13'!D58</f>
        <v>0</v>
      </c>
      <c r="E56" s="196">
        <f>'[2]13'!E58</f>
        <v>0</v>
      </c>
      <c r="F56" s="15">
        <f t="shared" si="6"/>
        <v>72</v>
      </c>
      <c r="G56" s="195">
        <f>'[2]13'!H58</f>
        <v>33</v>
      </c>
      <c r="H56" s="196">
        <f>'[2]13'!I58</f>
        <v>0</v>
      </c>
      <c r="I56" s="196">
        <f>'[2]13'!J58</f>
        <v>0</v>
      </c>
      <c r="J56" s="196">
        <f>'[2]13'!K58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'[2]13'!B59</f>
        <v>42</v>
      </c>
      <c r="C57" s="196">
        <f>'[2]13'!C59</f>
        <v>30</v>
      </c>
      <c r="D57" s="196">
        <f>'[2]13'!D59</f>
        <v>0</v>
      </c>
      <c r="E57" s="196">
        <f>'[2]13'!E59</f>
        <v>0</v>
      </c>
      <c r="F57" s="15">
        <f t="shared" si="6"/>
        <v>72</v>
      </c>
      <c r="G57" s="195">
        <f>'[2]13'!H59</f>
        <v>33</v>
      </c>
      <c r="H57" s="196">
        <f>'[2]13'!I59</f>
        <v>0</v>
      </c>
      <c r="I57" s="196">
        <f>'[2]13'!J59</f>
        <v>0</v>
      </c>
      <c r="J57" s="196">
        <f>'[2]13'!K59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'[2]13'!B60</f>
        <v>42</v>
      </c>
      <c r="C58" s="196">
        <f>'[2]13'!C60</f>
        <v>30</v>
      </c>
      <c r="D58" s="196">
        <f>'[2]13'!D60</f>
        <v>0</v>
      </c>
      <c r="E58" s="196">
        <f>'[2]13'!E60</f>
        <v>0</v>
      </c>
      <c r="F58" s="15">
        <f t="shared" si="6"/>
        <v>72</v>
      </c>
      <c r="G58" s="195">
        <f>'[2]13'!H60</f>
        <v>33</v>
      </c>
      <c r="H58" s="196">
        <f>'[2]13'!I60</f>
        <v>0</v>
      </c>
      <c r="I58" s="196">
        <f>'[2]13'!J60</f>
        <v>0</v>
      </c>
      <c r="J58" s="196">
        <f>'[2]13'!K60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'[2]13'!B61</f>
        <v>42</v>
      </c>
      <c r="C59" s="196">
        <f>'[2]13'!C61</f>
        <v>30</v>
      </c>
      <c r="D59" s="196">
        <f>'[2]13'!D61</f>
        <v>0</v>
      </c>
      <c r="E59" s="196">
        <f>'[2]13'!E61</f>
        <v>0</v>
      </c>
      <c r="F59" s="15">
        <f t="shared" si="6"/>
        <v>72</v>
      </c>
      <c r="G59" s="195">
        <f>'[2]13'!H61</f>
        <v>33</v>
      </c>
      <c r="H59" s="196">
        <f>'[2]13'!I61</f>
        <v>0</v>
      </c>
      <c r="I59" s="196">
        <f>'[2]13'!J61</f>
        <v>0</v>
      </c>
      <c r="J59" s="196">
        <f>'[2]13'!K61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'[2]13'!B62</f>
        <v>42</v>
      </c>
      <c r="C60" s="196">
        <f>'[2]13'!C62</f>
        <v>30</v>
      </c>
      <c r="D60" s="196">
        <f>'[2]13'!D62</f>
        <v>0</v>
      </c>
      <c r="E60" s="196">
        <f>'[2]13'!E62</f>
        <v>0</v>
      </c>
      <c r="F60" s="15">
        <f t="shared" si="6"/>
        <v>72</v>
      </c>
      <c r="G60" s="195">
        <f>'[2]13'!H62</f>
        <v>33</v>
      </c>
      <c r="H60" s="196">
        <f>'[2]13'!I62</f>
        <v>0</v>
      </c>
      <c r="I60" s="196">
        <f>'[2]13'!J62</f>
        <v>0</v>
      </c>
      <c r="J60" s="196">
        <f>'[2]13'!K62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'[2]13'!B63</f>
        <v>42</v>
      </c>
      <c r="C61" s="196">
        <f>'[2]13'!C63</f>
        <v>30</v>
      </c>
      <c r="D61" s="196">
        <f>'[2]13'!D63</f>
        <v>0</v>
      </c>
      <c r="E61" s="196">
        <f>'[2]13'!E63</f>
        <v>0</v>
      </c>
      <c r="F61" s="15">
        <f t="shared" si="6"/>
        <v>72</v>
      </c>
      <c r="G61" s="195">
        <f>'[2]13'!H63</f>
        <v>33</v>
      </c>
      <c r="H61" s="196">
        <f>'[2]13'!I63</f>
        <v>0</v>
      </c>
      <c r="I61" s="196">
        <f>'[2]13'!J63</f>
        <v>0</v>
      </c>
      <c r="J61" s="196">
        <f>'[2]13'!K63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'[2]13'!B64</f>
        <v>42</v>
      </c>
      <c r="C62" s="196">
        <f>'[2]13'!C64</f>
        <v>30</v>
      </c>
      <c r="D62" s="196">
        <f>'[2]13'!D64</f>
        <v>0</v>
      </c>
      <c r="E62" s="196">
        <f>'[2]13'!E64</f>
        <v>0</v>
      </c>
      <c r="F62" s="15">
        <f t="shared" si="6"/>
        <v>72</v>
      </c>
      <c r="G62" s="195">
        <f>'[2]13'!H64</f>
        <v>33</v>
      </c>
      <c r="H62" s="196">
        <f>'[2]13'!I64</f>
        <v>0</v>
      </c>
      <c r="I62" s="196">
        <f>'[2]13'!J64</f>
        <v>0</v>
      </c>
      <c r="J62" s="196">
        <f>'[2]13'!K64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'[2]13'!B65</f>
        <v>42</v>
      </c>
      <c r="C63" s="196">
        <f>'[2]13'!C65</f>
        <v>30</v>
      </c>
      <c r="D63" s="196">
        <f>'[2]13'!D65</f>
        <v>0</v>
      </c>
      <c r="E63" s="196">
        <f>'[2]13'!E65</f>
        <v>0</v>
      </c>
      <c r="F63" s="15">
        <f t="shared" si="6"/>
        <v>72</v>
      </c>
      <c r="G63" s="195">
        <f>'[2]13'!H65</f>
        <v>32</v>
      </c>
      <c r="H63" s="196">
        <f>'[2]13'!I65</f>
        <v>0</v>
      </c>
      <c r="I63" s="196">
        <f>'[2]13'!J65</f>
        <v>0</v>
      </c>
      <c r="J63" s="196">
        <f>'[2]13'!K65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'[2]13'!B66</f>
        <v>42</v>
      </c>
      <c r="C64" s="196">
        <f>'[2]13'!C66</f>
        <v>30</v>
      </c>
      <c r="D64" s="196">
        <f>'[2]13'!D66</f>
        <v>0</v>
      </c>
      <c r="E64" s="196">
        <f>'[2]13'!E66</f>
        <v>0</v>
      </c>
      <c r="F64" s="15">
        <f t="shared" si="6"/>
        <v>72</v>
      </c>
      <c r="G64" s="195">
        <f>'[2]13'!H66</f>
        <v>32</v>
      </c>
      <c r="H64" s="196">
        <f>'[2]13'!I66</f>
        <v>0</v>
      </c>
      <c r="I64" s="196">
        <f>'[2]13'!J66</f>
        <v>0</v>
      </c>
      <c r="J64" s="196">
        <f>'[2]13'!K66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'[2]13'!B67</f>
        <v>42</v>
      </c>
      <c r="C65" s="196">
        <f>'[2]13'!C67</f>
        <v>30</v>
      </c>
      <c r="D65" s="196">
        <f>'[2]13'!D67</f>
        <v>0</v>
      </c>
      <c r="E65" s="196">
        <f>'[2]13'!E67</f>
        <v>0</v>
      </c>
      <c r="F65" s="15">
        <f t="shared" si="6"/>
        <v>72</v>
      </c>
      <c r="G65" s="195">
        <f>'[2]13'!H67</f>
        <v>32</v>
      </c>
      <c r="H65" s="196">
        <f>'[2]13'!I67</f>
        <v>0</v>
      </c>
      <c r="I65" s="196">
        <f>'[2]13'!J67</f>
        <v>0</v>
      </c>
      <c r="J65" s="196">
        <f>'[2]13'!K67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'[2]13'!B68</f>
        <v>42</v>
      </c>
      <c r="C66" s="196">
        <f>'[2]13'!C68</f>
        <v>30</v>
      </c>
      <c r="D66" s="196">
        <f>'[2]13'!D68</f>
        <v>0</v>
      </c>
      <c r="E66" s="196">
        <f>'[2]13'!E68</f>
        <v>0</v>
      </c>
      <c r="F66" s="15">
        <f t="shared" si="6"/>
        <v>72</v>
      </c>
      <c r="G66" s="195">
        <f>'[2]13'!H68</f>
        <v>32</v>
      </c>
      <c r="H66" s="196">
        <f>'[2]13'!I68</f>
        <v>0</v>
      </c>
      <c r="I66" s="196">
        <f>'[2]13'!J68</f>
        <v>0</v>
      </c>
      <c r="J66" s="196">
        <f>'[2]13'!K68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'[2]13'!B69</f>
        <v>42</v>
      </c>
      <c r="C67" s="196">
        <f>'[2]13'!C69</f>
        <v>30</v>
      </c>
      <c r="D67" s="196">
        <f>'[2]13'!D69</f>
        <v>0</v>
      </c>
      <c r="E67" s="196">
        <f>'[2]13'!E69</f>
        <v>0</v>
      </c>
      <c r="F67" s="15">
        <f t="shared" si="6"/>
        <v>72</v>
      </c>
      <c r="G67" s="195">
        <f>'[2]13'!H69</f>
        <v>32</v>
      </c>
      <c r="H67" s="196">
        <f>'[2]13'!I69</f>
        <v>0</v>
      </c>
      <c r="I67" s="196">
        <f>'[2]13'!J69</f>
        <v>0</v>
      </c>
      <c r="J67" s="196">
        <f>'[2]13'!K69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'[2]13'!B70</f>
        <v>42</v>
      </c>
      <c r="C68" s="196">
        <f>'[2]13'!C70</f>
        <v>30</v>
      </c>
      <c r="D68" s="196">
        <f>'[2]13'!D70</f>
        <v>0</v>
      </c>
      <c r="E68" s="196">
        <f>'[2]13'!E70</f>
        <v>0</v>
      </c>
      <c r="F68" s="15">
        <f t="shared" si="6"/>
        <v>72</v>
      </c>
      <c r="G68" s="195">
        <f>'[2]13'!H70</f>
        <v>32</v>
      </c>
      <c r="H68" s="196">
        <f>'[2]13'!I70</f>
        <v>0</v>
      </c>
      <c r="I68" s="196">
        <f>'[2]13'!J70</f>
        <v>0</v>
      </c>
      <c r="J68" s="196">
        <f>'[2]13'!K70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'[2]13'!B71</f>
        <v>42</v>
      </c>
      <c r="C69" s="196">
        <f>'[2]13'!C71</f>
        <v>30</v>
      </c>
      <c r="D69" s="196">
        <f>'[2]13'!D71</f>
        <v>0</v>
      </c>
      <c r="E69" s="196">
        <f>'[2]13'!E71</f>
        <v>0</v>
      </c>
      <c r="F69" s="15">
        <f t="shared" ref="F69:F98" si="16">SUM(B69:E69)</f>
        <v>72</v>
      </c>
      <c r="G69" s="195">
        <f>'[2]13'!H71</f>
        <v>32</v>
      </c>
      <c r="H69" s="196">
        <f>'[2]13'!I71</f>
        <v>0</v>
      </c>
      <c r="I69" s="196">
        <f>'[2]13'!J71</f>
        <v>0</v>
      </c>
      <c r="J69" s="196">
        <f>'[2]13'!K71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'[2]13'!B72</f>
        <v>42</v>
      </c>
      <c r="C70" s="196">
        <f>'[2]13'!C72</f>
        <v>30</v>
      </c>
      <c r="D70" s="196">
        <f>'[2]13'!D72</f>
        <v>0</v>
      </c>
      <c r="E70" s="196">
        <f>'[2]13'!E72</f>
        <v>0</v>
      </c>
      <c r="F70" s="15">
        <f t="shared" si="16"/>
        <v>72</v>
      </c>
      <c r="G70" s="195">
        <f>'[2]13'!H72</f>
        <v>32</v>
      </c>
      <c r="H70" s="196">
        <f>'[2]13'!I72</f>
        <v>0</v>
      </c>
      <c r="I70" s="196">
        <f>'[2]13'!J72</f>
        <v>0</v>
      </c>
      <c r="J70" s="196">
        <f>'[2]13'!K72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'[2]13'!B73</f>
        <v>42</v>
      </c>
      <c r="C71" s="196">
        <f>'[2]13'!C73</f>
        <v>30</v>
      </c>
      <c r="D71" s="196">
        <f>'[2]13'!D73</f>
        <v>0</v>
      </c>
      <c r="E71" s="196">
        <f>'[2]13'!E73</f>
        <v>0</v>
      </c>
      <c r="F71" s="15">
        <f t="shared" si="16"/>
        <v>72</v>
      </c>
      <c r="G71" s="195">
        <f>'[2]13'!H73</f>
        <v>32</v>
      </c>
      <c r="H71" s="196">
        <f>'[2]13'!I73</f>
        <v>0</v>
      </c>
      <c r="I71" s="196">
        <f>'[2]13'!J73</f>
        <v>0</v>
      </c>
      <c r="J71" s="196">
        <f>'[2]13'!K73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'[2]13'!B74</f>
        <v>42</v>
      </c>
      <c r="C72" s="196">
        <f>'[2]13'!C74</f>
        <v>30</v>
      </c>
      <c r="D72" s="196">
        <f>'[2]13'!D74</f>
        <v>0</v>
      </c>
      <c r="E72" s="196">
        <f>'[2]13'!E74</f>
        <v>0</v>
      </c>
      <c r="F72" s="15">
        <f t="shared" si="16"/>
        <v>72</v>
      </c>
      <c r="G72" s="195">
        <f>'[2]13'!H74</f>
        <v>32</v>
      </c>
      <c r="H72" s="196">
        <f>'[2]13'!I74</f>
        <v>0</v>
      </c>
      <c r="I72" s="196">
        <f>'[2]13'!J74</f>
        <v>0</v>
      </c>
      <c r="J72" s="196">
        <f>'[2]13'!K74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'[2]13'!B75</f>
        <v>42</v>
      </c>
      <c r="C73" s="196">
        <f>'[2]13'!C75</f>
        <v>30</v>
      </c>
      <c r="D73" s="196">
        <f>'[2]13'!D75</f>
        <v>0</v>
      </c>
      <c r="E73" s="196">
        <f>'[2]13'!E75</f>
        <v>0</v>
      </c>
      <c r="F73" s="15">
        <f t="shared" si="16"/>
        <v>72</v>
      </c>
      <c r="G73" s="195">
        <f>'[2]13'!H75</f>
        <v>32</v>
      </c>
      <c r="H73" s="196">
        <f>'[2]13'!I75</f>
        <v>0</v>
      </c>
      <c r="I73" s="196">
        <f>'[2]13'!J75</f>
        <v>0</v>
      </c>
      <c r="J73" s="196">
        <f>'[2]13'!K75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'[2]13'!B76</f>
        <v>42</v>
      </c>
      <c r="C74" s="196">
        <f>'[2]13'!C76</f>
        <v>30</v>
      </c>
      <c r="D74" s="196">
        <f>'[2]13'!D76</f>
        <v>0</v>
      </c>
      <c r="E74" s="196">
        <f>'[2]13'!E76</f>
        <v>0</v>
      </c>
      <c r="F74" s="15">
        <f t="shared" si="16"/>
        <v>72</v>
      </c>
      <c r="G74" s="195">
        <f>'[2]13'!H76</f>
        <v>32</v>
      </c>
      <c r="H74" s="196">
        <f>'[2]13'!I76</f>
        <v>0</v>
      </c>
      <c r="I74" s="196">
        <f>'[2]13'!J76</f>
        <v>0</v>
      </c>
      <c r="J74" s="196">
        <f>'[2]13'!K76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'[2]13'!B77</f>
        <v>42</v>
      </c>
      <c r="C75" s="196">
        <f>'[2]13'!C77</f>
        <v>30</v>
      </c>
      <c r="D75" s="196">
        <f>'[2]13'!D77</f>
        <v>0</v>
      </c>
      <c r="E75" s="196">
        <f>'[2]13'!E77</f>
        <v>0</v>
      </c>
      <c r="F75" s="15">
        <f t="shared" si="16"/>
        <v>72</v>
      </c>
      <c r="G75" s="195">
        <f>'[2]13'!H77</f>
        <v>32</v>
      </c>
      <c r="H75" s="196">
        <f>'[2]13'!I77</f>
        <v>0</v>
      </c>
      <c r="I75" s="196">
        <f>'[2]13'!J77</f>
        <v>0</v>
      </c>
      <c r="J75" s="196">
        <f>'[2]13'!K77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'[2]13'!B78</f>
        <v>42</v>
      </c>
      <c r="C76" s="196">
        <f>'[2]13'!C78</f>
        <v>30</v>
      </c>
      <c r="D76" s="196">
        <f>'[2]13'!D78</f>
        <v>0</v>
      </c>
      <c r="E76" s="196">
        <f>'[2]13'!E78</f>
        <v>0</v>
      </c>
      <c r="F76" s="15">
        <f t="shared" si="16"/>
        <v>72</v>
      </c>
      <c r="G76" s="195">
        <f>'[2]13'!H78</f>
        <v>32</v>
      </c>
      <c r="H76" s="196">
        <f>'[2]13'!I78</f>
        <v>0</v>
      </c>
      <c r="I76" s="196">
        <f>'[2]13'!J78</f>
        <v>0</v>
      </c>
      <c r="J76" s="196">
        <f>'[2]13'!K78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'[2]13'!B79</f>
        <v>42</v>
      </c>
      <c r="C77" s="196">
        <f>'[2]13'!C79</f>
        <v>30</v>
      </c>
      <c r="D77" s="196">
        <f>'[2]13'!D79</f>
        <v>0</v>
      </c>
      <c r="E77" s="196">
        <f>'[2]13'!E79</f>
        <v>0</v>
      </c>
      <c r="F77" s="15">
        <f t="shared" si="16"/>
        <v>72</v>
      </c>
      <c r="G77" s="195">
        <f>'[2]13'!H79</f>
        <v>32</v>
      </c>
      <c r="H77" s="196">
        <f>'[2]13'!I79</f>
        <v>0</v>
      </c>
      <c r="I77" s="196">
        <f>'[2]13'!J79</f>
        <v>0</v>
      </c>
      <c r="J77" s="196">
        <f>'[2]13'!K79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'[2]13'!B80</f>
        <v>42</v>
      </c>
      <c r="C78" s="196">
        <f>'[2]13'!C80</f>
        <v>30</v>
      </c>
      <c r="D78" s="196">
        <f>'[2]13'!D80</f>
        <v>0</v>
      </c>
      <c r="E78" s="196">
        <f>'[2]13'!E80</f>
        <v>0</v>
      </c>
      <c r="F78" s="15">
        <f t="shared" si="16"/>
        <v>72</v>
      </c>
      <c r="G78" s="195">
        <f>'[2]13'!H80</f>
        <v>32</v>
      </c>
      <c r="H78" s="196">
        <f>'[2]13'!I80</f>
        <v>0</v>
      </c>
      <c r="I78" s="196">
        <f>'[2]13'!J80</f>
        <v>0</v>
      </c>
      <c r="J78" s="196">
        <f>'[2]13'!K80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'[2]13'!B81</f>
        <v>42</v>
      </c>
      <c r="C79" s="196">
        <f>'[2]13'!C81</f>
        <v>30</v>
      </c>
      <c r="D79" s="196">
        <f>'[2]13'!D81</f>
        <v>0</v>
      </c>
      <c r="E79" s="196">
        <f>'[2]13'!E81</f>
        <v>0</v>
      </c>
      <c r="F79" s="15">
        <f t="shared" si="16"/>
        <v>72</v>
      </c>
      <c r="G79" s="195">
        <f>'[2]13'!H81</f>
        <v>32</v>
      </c>
      <c r="H79" s="196">
        <f>'[2]13'!I81</f>
        <v>0</v>
      </c>
      <c r="I79" s="196">
        <f>'[2]13'!J81</f>
        <v>0</v>
      </c>
      <c r="J79" s="196">
        <f>'[2]13'!K81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5">
        <f>'[2]13'!B82</f>
        <v>42</v>
      </c>
      <c r="C80" s="196">
        <f>'[2]13'!C82</f>
        <v>30</v>
      </c>
      <c r="D80" s="196">
        <f>'[2]13'!D82</f>
        <v>0</v>
      </c>
      <c r="E80" s="196">
        <f>'[2]13'!E82</f>
        <v>0</v>
      </c>
      <c r="F80" s="15">
        <f t="shared" si="16"/>
        <v>72</v>
      </c>
      <c r="G80" s="195">
        <f>'[2]13'!H82</f>
        <v>32</v>
      </c>
      <c r="H80" s="196">
        <f>'[2]13'!I82</f>
        <v>0</v>
      </c>
      <c r="I80" s="196">
        <f>'[2]13'!J82</f>
        <v>0</v>
      </c>
      <c r="J80" s="196">
        <f>'[2]13'!K82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5">
        <f>'[2]13'!B83</f>
        <v>42</v>
      </c>
      <c r="C81" s="196">
        <f>'[2]13'!C83</f>
        <v>30</v>
      </c>
      <c r="D81" s="196">
        <f>'[2]13'!D83</f>
        <v>0</v>
      </c>
      <c r="E81" s="196">
        <f>'[2]13'!E83</f>
        <v>0</v>
      </c>
      <c r="F81" s="15">
        <f t="shared" si="16"/>
        <v>72</v>
      </c>
      <c r="G81" s="195">
        <f>'[2]13'!H83</f>
        <v>32</v>
      </c>
      <c r="H81" s="196">
        <f>'[2]13'!I83</f>
        <v>0</v>
      </c>
      <c r="I81" s="196">
        <f>'[2]13'!J83</f>
        <v>0</v>
      </c>
      <c r="J81" s="196">
        <f>'[2]13'!K83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5">
        <f>'[2]13'!B84</f>
        <v>42</v>
      </c>
      <c r="C82" s="196">
        <f>'[2]13'!C84</f>
        <v>30</v>
      </c>
      <c r="D82" s="196">
        <f>'[2]13'!D84</f>
        <v>0</v>
      </c>
      <c r="E82" s="196">
        <f>'[2]13'!E84</f>
        <v>0</v>
      </c>
      <c r="F82" s="15">
        <f t="shared" si="16"/>
        <v>72</v>
      </c>
      <c r="G82" s="195">
        <f>'[2]13'!H84</f>
        <v>32</v>
      </c>
      <c r="H82" s="196">
        <f>'[2]13'!I84</f>
        <v>0</v>
      </c>
      <c r="I82" s="196">
        <f>'[2]13'!J84</f>
        <v>0</v>
      </c>
      <c r="J82" s="196">
        <f>'[2]13'!K84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5">
        <f>'[2]13'!B85</f>
        <v>42</v>
      </c>
      <c r="C83" s="196">
        <f>'[2]13'!C85</f>
        <v>30</v>
      </c>
      <c r="D83" s="196">
        <f>'[2]13'!D85</f>
        <v>0</v>
      </c>
      <c r="E83" s="196">
        <f>'[2]13'!E85</f>
        <v>0</v>
      </c>
      <c r="F83" s="15">
        <f t="shared" si="16"/>
        <v>72</v>
      </c>
      <c r="G83" s="195">
        <f>'[2]13'!H85</f>
        <v>33</v>
      </c>
      <c r="H83" s="196">
        <f>'[2]13'!I85</f>
        <v>0</v>
      </c>
      <c r="I83" s="196">
        <f>'[2]13'!J85</f>
        <v>0</v>
      </c>
      <c r="J83" s="196">
        <f>'[2]13'!K85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'[2]13'!B86</f>
        <v>42</v>
      </c>
      <c r="C84" s="196">
        <f>'[2]13'!C86</f>
        <v>30</v>
      </c>
      <c r="D84" s="196">
        <f>'[2]13'!D86</f>
        <v>0</v>
      </c>
      <c r="E84" s="196">
        <f>'[2]13'!E86</f>
        <v>0</v>
      </c>
      <c r="F84" s="15">
        <f t="shared" si="16"/>
        <v>72</v>
      </c>
      <c r="G84" s="195">
        <f>'[2]13'!H86</f>
        <v>33</v>
      </c>
      <c r="H84" s="196">
        <f>'[2]13'!I86</f>
        <v>0</v>
      </c>
      <c r="I84" s="196">
        <f>'[2]13'!J86</f>
        <v>0</v>
      </c>
      <c r="J84" s="196">
        <f>'[2]13'!K86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'[2]13'!B87</f>
        <v>42</v>
      </c>
      <c r="C85" s="196">
        <f>'[2]13'!C87</f>
        <v>30</v>
      </c>
      <c r="D85" s="196">
        <f>'[2]13'!D87</f>
        <v>0</v>
      </c>
      <c r="E85" s="196">
        <f>'[2]13'!E87</f>
        <v>0</v>
      </c>
      <c r="F85" s="15">
        <f t="shared" si="16"/>
        <v>72</v>
      </c>
      <c r="G85" s="195">
        <f>'[2]13'!H87</f>
        <v>33</v>
      </c>
      <c r="H85" s="196">
        <f>'[2]13'!I87</f>
        <v>0</v>
      </c>
      <c r="I85" s="196">
        <f>'[2]13'!J87</f>
        <v>0</v>
      </c>
      <c r="J85" s="196">
        <f>'[2]13'!K87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5">
        <f>'[2]13'!B88</f>
        <v>42</v>
      </c>
      <c r="C86" s="196">
        <f>'[2]13'!C88</f>
        <v>30</v>
      </c>
      <c r="D86" s="196">
        <f>'[2]13'!D88</f>
        <v>0</v>
      </c>
      <c r="E86" s="196">
        <f>'[2]13'!E88</f>
        <v>0</v>
      </c>
      <c r="F86" s="15">
        <f t="shared" si="16"/>
        <v>72</v>
      </c>
      <c r="G86" s="195">
        <f>'[2]13'!H88</f>
        <v>33</v>
      </c>
      <c r="H86" s="196">
        <f>'[2]13'!I88</f>
        <v>0</v>
      </c>
      <c r="I86" s="196">
        <f>'[2]13'!J88</f>
        <v>0</v>
      </c>
      <c r="J86" s="196">
        <f>'[2]13'!K88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5">
        <f>'[2]13'!B89</f>
        <v>42</v>
      </c>
      <c r="C87" s="196">
        <f>'[2]13'!C89</f>
        <v>30</v>
      </c>
      <c r="D87" s="196">
        <f>'[2]13'!D89</f>
        <v>0</v>
      </c>
      <c r="E87" s="196">
        <f>'[2]13'!E89</f>
        <v>0</v>
      </c>
      <c r="F87" s="15">
        <f t="shared" si="16"/>
        <v>72</v>
      </c>
      <c r="G87" s="195">
        <f>'[2]13'!H89</f>
        <v>33</v>
      </c>
      <c r="H87" s="196">
        <f>'[2]13'!I89</f>
        <v>0</v>
      </c>
      <c r="I87" s="196">
        <f>'[2]13'!J89</f>
        <v>0</v>
      </c>
      <c r="J87" s="196">
        <f>'[2]13'!K89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5">
        <f>'[2]13'!B90</f>
        <v>42</v>
      </c>
      <c r="C88" s="196">
        <f>'[2]13'!C90</f>
        <v>30</v>
      </c>
      <c r="D88" s="196">
        <f>'[2]13'!D90</f>
        <v>0</v>
      </c>
      <c r="E88" s="196">
        <f>'[2]13'!E90</f>
        <v>0</v>
      </c>
      <c r="F88" s="15">
        <f t="shared" si="16"/>
        <v>72</v>
      </c>
      <c r="G88" s="195">
        <f>'[2]13'!H90</f>
        <v>33</v>
      </c>
      <c r="H88" s="196">
        <f>'[2]13'!I90</f>
        <v>0</v>
      </c>
      <c r="I88" s="196">
        <f>'[2]13'!J90</f>
        <v>0</v>
      </c>
      <c r="J88" s="196">
        <f>'[2]13'!K90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5">
        <f>'[2]13'!B91</f>
        <v>42</v>
      </c>
      <c r="C89" s="196">
        <f>'[2]13'!C91</f>
        <v>30</v>
      </c>
      <c r="D89" s="196">
        <f>'[2]13'!D91</f>
        <v>0</v>
      </c>
      <c r="E89" s="196">
        <f>'[2]13'!E91</f>
        <v>0</v>
      </c>
      <c r="F89" s="15">
        <f t="shared" si="16"/>
        <v>72</v>
      </c>
      <c r="G89" s="195">
        <f>'[2]13'!H91</f>
        <v>33</v>
      </c>
      <c r="H89" s="196">
        <f>'[2]13'!I91</f>
        <v>0</v>
      </c>
      <c r="I89" s="196">
        <f>'[2]13'!J91</f>
        <v>0</v>
      </c>
      <c r="J89" s="196">
        <f>'[2]13'!K91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5">
        <f>'[2]13'!B92</f>
        <v>42</v>
      </c>
      <c r="C90" s="196">
        <f>'[2]13'!C92</f>
        <v>30</v>
      </c>
      <c r="D90" s="196">
        <f>'[2]13'!D92</f>
        <v>0</v>
      </c>
      <c r="E90" s="196">
        <f>'[2]13'!E92</f>
        <v>0</v>
      </c>
      <c r="F90" s="15">
        <f t="shared" si="16"/>
        <v>72</v>
      </c>
      <c r="G90" s="195">
        <f>'[2]13'!H92</f>
        <v>33</v>
      </c>
      <c r="H90" s="196">
        <f>'[2]13'!I92</f>
        <v>0</v>
      </c>
      <c r="I90" s="196">
        <f>'[2]13'!J92</f>
        <v>0</v>
      </c>
      <c r="J90" s="196">
        <f>'[2]13'!K92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5">
        <f>'[2]13'!B93</f>
        <v>42</v>
      </c>
      <c r="C91" s="196">
        <f>'[2]13'!C93</f>
        <v>30</v>
      </c>
      <c r="D91" s="196">
        <f>'[2]13'!D93</f>
        <v>0</v>
      </c>
      <c r="E91" s="196">
        <f>'[2]13'!E93</f>
        <v>0</v>
      </c>
      <c r="F91" s="15">
        <f t="shared" si="16"/>
        <v>72</v>
      </c>
      <c r="G91" s="195">
        <f>'[2]13'!H93</f>
        <v>33</v>
      </c>
      <c r="H91" s="196">
        <f>'[2]13'!I93</f>
        <v>0</v>
      </c>
      <c r="I91" s="196">
        <f>'[2]13'!J93</f>
        <v>0</v>
      </c>
      <c r="J91" s="196">
        <f>'[2]13'!K93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5">
        <f>'[2]13'!B94</f>
        <v>42</v>
      </c>
      <c r="C92" s="196">
        <f>'[2]13'!C94</f>
        <v>30</v>
      </c>
      <c r="D92" s="196">
        <f>'[2]13'!D94</f>
        <v>0</v>
      </c>
      <c r="E92" s="196">
        <f>'[2]13'!E94</f>
        <v>0</v>
      </c>
      <c r="F92" s="15">
        <f t="shared" si="16"/>
        <v>72</v>
      </c>
      <c r="G92" s="195">
        <f>'[2]13'!H94</f>
        <v>33</v>
      </c>
      <c r="H92" s="196">
        <f>'[2]13'!I94</f>
        <v>0</v>
      </c>
      <c r="I92" s="196">
        <f>'[2]13'!J94</f>
        <v>0</v>
      </c>
      <c r="J92" s="196">
        <f>'[2]13'!K94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5">
        <f>'[2]13'!B95</f>
        <v>42</v>
      </c>
      <c r="C93" s="196">
        <f>'[2]13'!C95</f>
        <v>30</v>
      </c>
      <c r="D93" s="196">
        <f>'[2]13'!D95</f>
        <v>0</v>
      </c>
      <c r="E93" s="196">
        <f>'[2]13'!E95</f>
        <v>0</v>
      </c>
      <c r="F93" s="15">
        <f t="shared" si="16"/>
        <v>72</v>
      </c>
      <c r="G93" s="195">
        <f>'[2]13'!H95</f>
        <v>34</v>
      </c>
      <c r="H93" s="196">
        <f>'[2]13'!I95</f>
        <v>0</v>
      </c>
      <c r="I93" s="196">
        <f>'[2]13'!J95</f>
        <v>0</v>
      </c>
      <c r="J93" s="196">
        <f>'[2]13'!K95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'[2]13'!B96</f>
        <v>42</v>
      </c>
      <c r="C94" s="196">
        <f>'[2]13'!C96</f>
        <v>30</v>
      </c>
      <c r="D94" s="196">
        <f>'[2]13'!D96</f>
        <v>0</v>
      </c>
      <c r="E94" s="196">
        <f>'[2]13'!E96</f>
        <v>0</v>
      </c>
      <c r="F94" s="15">
        <f t="shared" si="16"/>
        <v>72</v>
      </c>
      <c r="G94" s="195">
        <f>'[2]13'!H96</f>
        <v>34</v>
      </c>
      <c r="H94" s="196">
        <f>'[2]13'!I96</f>
        <v>0</v>
      </c>
      <c r="I94" s="196">
        <f>'[2]13'!J96</f>
        <v>0</v>
      </c>
      <c r="J94" s="196">
        <f>'[2]13'!K96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'[2]13'!B97</f>
        <v>42</v>
      </c>
      <c r="C95" s="196">
        <f>'[2]13'!C97</f>
        <v>30</v>
      </c>
      <c r="D95" s="196">
        <f>'[2]13'!D97</f>
        <v>0</v>
      </c>
      <c r="E95" s="196">
        <f>'[2]13'!E97</f>
        <v>0</v>
      </c>
      <c r="F95" s="15">
        <f t="shared" si="16"/>
        <v>72</v>
      </c>
      <c r="G95" s="195">
        <f>'[2]13'!H97</f>
        <v>34</v>
      </c>
      <c r="H95" s="196">
        <f>'[2]13'!I97</f>
        <v>0</v>
      </c>
      <c r="I95" s="196">
        <f>'[2]13'!J97</f>
        <v>0</v>
      </c>
      <c r="J95" s="196">
        <f>'[2]13'!K97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'[2]13'!B98</f>
        <v>42</v>
      </c>
      <c r="C96" s="196">
        <f>'[2]13'!C98</f>
        <v>30</v>
      </c>
      <c r="D96" s="196">
        <f>'[2]13'!D98</f>
        <v>0</v>
      </c>
      <c r="E96" s="196">
        <f>'[2]13'!E98</f>
        <v>0</v>
      </c>
      <c r="F96" s="15">
        <f t="shared" si="16"/>
        <v>72</v>
      </c>
      <c r="G96" s="195">
        <f>'[2]13'!H98</f>
        <v>34</v>
      </c>
      <c r="H96" s="196">
        <f>'[2]13'!I98</f>
        <v>0</v>
      </c>
      <c r="I96" s="196">
        <f>'[2]13'!J98</f>
        <v>0</v>
      </c>
      <c r="J96" s="196">
        <f>'[2]13'!K98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'[2]13'!B99</f>
        <v>42</v>
      </c>
      <c r="C97" s="196">
        <f>'[2]13'!C99</f>
        <v>30</v>
      </c>
      <c r="D97" s="196">
        <f>'[2]13'!D99</f>
        <v>0</v>
      </c>
      <c r="E97" s="196">
        <f>'[2]13'!E99</f>
        <v>0</v>
      </c>
      <c r="F97" s="15">
        <f t="shared" si="16"/>
        <v>72</v>
      </c>
      <c r="G97" s="195">
        <f>'[2]13'!H99</f>
        <v>34</v>
      </c>
      <c r="H97" s="196">
        <f>'[2]13'!I99</f>
        <v>0</v>
      </c>
      <c r="I97" s="196">
        <f>'[2]13'!J99</f>
        <v>0</v>
      </c>
      <c r="J97" s="196">
        <f>'[2]13'!K99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'[2]13'!B100</f>
        <v>42</v>
      </c>
      <c r="C98" s="196">
        <f>'[2]13'!C100</f>
        <v>30</v>
      </c>
      <c r="D98" s="196">
        <f>'[2]13'!D100</f>
        <v>0</v>
      </c>
      <c r="E98" s="196">
        <f>'[2]13'!E100</f>
        <v>0</v>
      </c>
      <c r="F98" s="15">
        <f t="shared" si="16"/>
        <v>72</v>
      </c>
      <c r="G98" s="195">
        <f>'[2]13'!H100</f>
        <v>34</v>
      </c>
      <c r="H98" s="196">
        <f>'[2]13'!I100</f>
        <v>0</v>
      </c>
      <c r="I98" s="196">
        <f>'[2]13'!J100</f>
        <v>0</v>
      </c>
      <c r="J98" s="196">
        <f>'[2]13'!K100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0.8125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0.8125</v>
      </c>
      <c r="L99" s="128">
        <f t="shared" si="17"/>
        <v>2.4E-2</v>
      </c>
      <c r="M99" s="128">
        <f t="shared" si="17"/>
        <v>0.80019999999999969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0.80019999999999969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980</v>
      </c>
      <c r="G3" s="16">
        <f>'[3]13'!G5</f>
        <v>0</v>
      </c>
      <c r="H3" s="17">
        <f>SUM(B3:G3)</f>
        <v>1300</v>
      </c>
      <c r="I3" s="15">
        <f>'[3]13'!J5</f>
        <v>288.44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288.44</v>
      </c>
      <c r="P3" s="18">
        <f>frq!C3</f>
        <v>1</v>
      </c>
      <c r="Q3" s="15">
        <f t="shared" ref="Q3:V18" si="0">IF($P3=1,I3,IF(AND($P3=0.985,I3&gt;0.985*B3),B3*0.985,IF(AND($P3=0.965,I3&gt;0.965*B3),0.965*B3,I3)))</f>
        <v>288.44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288.44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224.44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224.44</v>
      </c>
      <c r="AT3" s="8">
        <v>31.05</v>
      </c>
      <c r="AU3" s="8">
        <v>31.05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31.05</v>
      </c>
      <c r="BM3" s="8">
        <f>AU3</f>
        <v>31.05</v>
      </c>
      <c r="BN3" s="8">
        <f>BC3</f>
        <v>32</v>
      </c>
      <c r="BO3" s="8">
        <f>BJ3</f>
        <v>32</v>
      </c>
      <c r="BP3" s="139">
        <f>BL3-BN3</f>
        <v>-0.94999999999999929</v>
      </c>
      <c r="BQ3" s="139">
        <f>BM3-BO3</f>
        <v>-0.94999999999999929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980</v>
      </c>
      <c r="G4" s="16">
        <f>'[3]13'!G6</f>
        <v>0</v>
      </c>
      <c r="H4" s="17">
        <f>SUM(B4:G4)</f>
        <v>1300</v>
      </c>
      <c r="I4" s="15">
        <f>'[3]13'!J6</f>
        <v>288.44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288.44</v>
      </c>
      <c r="P4" s="18">
        <f>frq!C4</f>
        <v>1</v>
      </c>
      <c r="Q4" s="15">
        <f>IF($P4=1,I4,IF(AND($P4=0.985,I4&gt;0.985*B4),B4*0.985,IF(AND($P4=0.965,I4&gt;0.965*B4),0.965*B4,I4)))</f>
        <v>288.44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288.44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224.44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224.44</v>
      </c>
      <c r="AT4" s="8">
        <v>31.05</v>
      </c>
      <c r="AU4" s="8">
        <v>31.05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31.05</v>
      </c>
      <c r="BM4" s="8">
        <f t="shared" ref="BM4:BM67" si="22">AU4</f>
        <v>31.05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-0.94999999999999929</v>
      </c>
      <c r="BQ4" s="139">
        <f t="shared" ref="BQ4:BQ67" si="26">BM4-BO4</f>
        <v>-0.94999999999999929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980</v>
      </c>
      <c r="G5" s="16">
        <f>'[3]13'!G7</f>
        <v>0</v>
      </c>
      <c r="H5" s="17">
        <f t="shared" ref="H5:H68" si="27">SUM(B5:G5)</f>
        <v>1300</v>
      </c>
      <c r="I5" s="15">
        <f>'[3]13'!J7</f>
        <v>288.44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288.44</v>
      </c>
      <c r="P5" s="18">
        <f>frq!C5</f>
        <v>1</v>
      </c>
      <c r="Q5" s="15">
        <f t="shared" ref="Q5:V56" si="29">IF($P5=1,I5,IF(AND($P5=0.985,I5&gt;0.985*B5),B5*0.985,IF(AND($P5=0.965,I5&gt;0.965*B5),0.965*B5,I5)))</f>
        <v>288.44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288.44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224.44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224.44</v>
      </c>
      <c r="AT5" s="8">
        <v>31.05</v>
      </c>
      <c r="AU5" s="8">
        <v>31.05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31.05</v>
      </c>
      <c r="BM5" s="8">
        <f t="shared" si="22"/>
        <v>31.05</v>
      </c>
      <c r="BN5" s="8">
        <f t="shared" si="23"/>
        <v>32</v>
      </c>
      <c r="BO5" s="8">
        <f t="shared" si="24"/>
        <v>32</v>
      </c>
      <c r="BP5" s="139">
        <f t="shared" si="25"/>
        <v>-0.94999999999999929</v>
      </c>
      <c r="BQ5" s="139">
        <f t="shared" si="26"/>
        <v>-0.94999999999999929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980</v>
      </c>
      <c r="G6" s="16">
        <f>'[3]13'!G8</f>
        <v>0</v>
      </c>
      <c r="H6" s="17">
        <f t="shared" si="27"/>
        <v>1300</v>
      </c>
      <c r="I6" s="15">
        <f>'[3]13'!J8</f>
        <v>288.44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288.44</v>
      </c>
      <c r="P6" s="18">
        <f>frq!C6</f>
        <v>1</v>
      </c>
      <c r="Q6" s="15">
        <f t="shared" si="29"/>
        <v>288.44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288.44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224.44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224.44</v>
      </c>
      <c r="AT6" s="8">
        <v>31.05</v>
      </c>
      <c r="AU6" s="8">
        <v>31.05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31.05</v>
      </c>
      <c r="BM6" s="8">
        <f t="shared" si="22"/>
        <v>31.05</v>
      </c>
      <c r="BN6" s="8">
        <f t="shared" si="23"/>
        <v>32</v>
      </c>
      <c r="BO6" s="8">
        <f t="shared" si="24"/>
        <v>32</v>
      </c>
      <c r="BP6" s="139">
        <f t="shared" si="25"/>
        <v>-0.94999999999999929</v>
      </c>
      <c r="BQ6" s="139">
        <f t="shared" si="26"/>
        <v>-0.94999999999999929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980</v>
      </c>
      <c r="G7" s="16">
        <f>'[3]13'!G9</f>
        <v>0</v>
      </c>
      <c r="H7" s="17">
        <f t="shared" si="27"/>
        <v>1300</v>
      </c>
      <c r="I7" s="15">
        <f>'[3]13'!J9</f>
        <v>288.44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288.44</v>
      </c>
      <c r="P7" s="18">
        <f>frq!C7</f>
        <v>1</v>
      </c>
      <c r="Q7" s="15">
        <f t="shared" si="29"/>
        <v>288.44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288.44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224.44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224.44</v>
      </c>
      <c r="AT7" s="8">
        <v>31.05</v>
      </c>
      <c r="AU7" s="8">
        <v>31.05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31.05</v>
      </c>
      <c r="BM7" s="8">
        <f t="shared" si="22"/>
        <v>31.05</v>
      </c>
      <c r="BN7" s="8">
        <f t="shared" si="23"/>
        <v>32</v>
      </c>
      <c r="BO7" s="8">
        <f t="shared" si="24"/>
        <v>32</v>
      </c>
      <c r="BP7" s="139">
        <f t="shared" si="25"/>
        <v>-0.94999999999999929</v>
      </c>
      <c r="BQ7" s="139">
        <f t="shared" si="26"/>
        <v>-0.94999999999999929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980</v>
      </c>
      <c r="G8" s="16">
        <f>'[3]13'!G10</f>
        <v>0</v>
      </c>
      <c r="H8" s="17">
        <f t="shared" si="27"/>
        <v>1300</v>
      </c>
      <c r="I8" s="15">
        <f>'[3]13'!J10</f>
        <v>288.44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288.44</v>
      </c>
      <c r="P8" s="18">
        <f>frq!C8</f>
        <v>1</v>
      </c>
      <c r="Q8" s="15">
        <f t="shared" si="29"/>
        <v>288.44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288.44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224.44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224.44</v>
      </c>
      <c r="AT8" s="8">
        <v>31.05</v>
      </c>
      <c r="AU8" s="8">
        <v>31.05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31.05</v>
      </c>
      <c r="BM8" s="8">
        <f t="shared" si="22"/>
        <v>31.05</v>
      </c>
      <c r="BN8" s="8">
        <f t="shared" si="23"/>
        <v>32</v>
      </c>
      <c r="BO8" s="8">
        <f t="shared" si="24"/>
        <v>32</v>
      </c>
      <c r="BP8" s="139">
        <f t="shared" si="25"/>
        <v>-0.94999999999999929</v>
      </c>
      <c r="BQ8" s="139">
        <f t="shared" si="26"/>
        <v>-0.94999999999999929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980</v>
      </c>
      <c r="G9" s="16">
        <f>'[3]13'!G11</f>
        <v>0</v>
      </c>
      <c r="H9" s="17">
        <f t="shared" si="27"/>
        <v>1300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206</v>
      </c>
      <c r="AT9" s="8">
        <v>31.05</v>
      </c>
      <c r="AU9" s="8">
        <v>31.05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31.05</v>
      </c>
      <c r="BM9" s="8">
        <f t="shared" si="22"/>
        <v>31.05</v>
      </c>
      <c r="BN9" s="8">
        <f t="shared" si="23"/>
        <v>32</v>
      </c>
      <c r="BO9" s="8">
        <f t="shared" si="24"/>
        <v>32</v>
      </c>
      <c r="BP9" s="139">
        <f t="shared" si="25"/>
        <v>-0.94999999999999929</v>
      </c>
      <c r="BQ9" s="139">
        <f t="shared" si="26"/>
        <v>-0.94999999999999929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980</v>
      </c>
      <c r="G10" s="16">
        <f>'[3]13'!G12</f>
        <v>0</v>
      </c>
      <c r="H10" s="17">
        <f t="shared" si="27"/>
        <v>1300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206</v>
      </c>
      <c r="AT10" s="8">
        <v>31.05</v>
      </c>
      <c r="AU10" s="8">
        <v>31.05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31.05</v>
      </c>
      <c r="BM10" s="8">
        <f t="shared" si="22"/>
        <v>31.05</v>
      </c>
      <c r="BN10" s="8">
        <f t="shared" si="23"/>
        <v>32</v>
      </c>
      <c r="BO10" s="8">
        <f t="shared" si="24"/>
        <v>32</v>
      </c>
      <c r="BP10" s="139">
        <f t="shared" si="25"/>
        <v>-0.94999999999999929</v>
      </c>
      <c r="BQ10" s="139">
        <f t="shared" si="26"/>
        <v>-0.94999999999999929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980</v>
      </c>
      <c r="G11" s="16">
        <f>'[3]13'!G13</f>
        <v>0</v>
      </c>
      <c r="H11" s="17">
        <f t="shared" si="27"/>
        <v>1300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26.33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26.33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31.05</v>
      </c>
      <c r="AU11" s="8">
        <v>31.05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26.33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26.33</v>
      </c>
      <c r="BL11" s="8">
        <f t="shared" si="21"/>
        <v>31.05</v>
      </c>
      <c r="BM11" s="8">
        <f t="shared" si="22"/>
        <v>31.05</v>
      </c>
      <c r="BN11" s="8">
        <f t="shared" si="23"/>
        <v>32</v>
      </c>
      <c r="BO11" s="8">
        <f t="shared" si="24"/>
        <v>26.33</v>
      </c>
      <c r="BP11" s="139">
        <f t="shared" si="25"/>
        <v>-0.94999999999999929</v>
      </c>
      <c r="BQ11" s="139">
        <f t="shared" si="26"/>
        <v>4.7200000000000024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980</v>
      </c>
      <c r="G12" s="16">
        <f>'[3]13'!G14</f>
        <v>0</v>
      </c>
      <c r="H12" s="17">
        <f t="shared" si="27"/>
        <v>1300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26.33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26.33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31.05</v>
      </c>
      <c r="AU12" s="8">
        <v>31.05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26.33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26.33</v>
      </c>
      <c r="BL12" s="8">
        <f t="shared" si="21"/>
        <v>31.05</v>
      </c>
      <c r="BM12" s="8">
        <f t="shared" si="22"/>
        <v>31.05</v>
      </c>
      <c r="BN12" s="8">
        <f t="shared" si="23"/>
        <v>32</v>
      </c>
      <c r="BO12" s="8">
        <f t="shared" si="24"/>
        <v>26.33</v>
      </c>
      <c r="BP12" s="139">
        <f t="shared" si="25"/>
        <v>-0.94999999999999929</v>
      </c>
      <c r="BQ12" s="139">
        <f t="shared" si="26"/>
        <v>4.7200000000000024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980</v>
      </c>
      <c r="G13" s="16">
        <f>'[3]13'!G15</f>
        <v>0</v>
      </c>
      <c r="H13" s="17">
        <f t="shared" si="27"/>
        <v>1300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26.33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26.33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31.05</v>
      </c>
      <c r="AU13" s="8">
        <v>25.55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26.33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26.33</v>
      </c>
      <c r="BL13" s="8">
        <f t="shared" si="21"/>
        <v>31.05</v>
      </c>
      <c r="BM13" s="8">
        <f t="shared" si="22"/>
        <v>25.55</v>
      </c>
      <c r="BN13" s="8">
        <f t="shared" si="23"/>
        <v>32</v>
      </c>
      <c r="BO13" s="8">
        <f t="shared" si="24"/>
        <v>26.33</v>
      </c>
      <c r="BP13" s="139">
        <f t="shared" si="25"/>
        <v>-0.94999999999999929</v>
      </c>
      <c r="BQ13" s="139">
        <f t="shared" si="26"/>
        <v>-0.77999999999999758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980</v>
      </c>
      <c r="G14" s="16">
        <f>'[3]13'!G16</f>
        <v>0</v>
      </c>
      <c r="H14" s="17">
        <f t="shared" si="27"/>
        <v>1300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26.33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26.33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31.05</v>
      </c>
      <c r="AU14" s="8">
        <v>25.55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26.33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26.33</v>
      </c>
      <c r="BL14" s="8">
        <f t="shared" si="21"/>
        <v>31.05</v>
      </c>
      <c r="BM14" s="8">
        <f t="shared" si="22"/>
        <v>25.55</v>
      </c>
      <c r="BN14" s="8">
        <f t="shared" si="23"/>
        <v>32</v>
      </c>
      <c r="BO14" s="8">
        <f t="shared" si="24"/>
        <v>26.33</v>
      </c>
      <c r="BP14" s="139">
        <f t="shared" si="25"/>
        <v>-0.94999999999999929</v>
      </c>
      <c r="BQ14" s="139">
        <f t="shared" si="26"/>
        <v>-0.77999999999999758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980</v>
      </c>
      <c r="G15" s="16">
        <f>'[3]13'!G17</f>
        <v>0</v>
      </c>
      <c r="H15" s="17">
        <f t="shared" si="27"/>
        <v>1300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26.33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26.33</v>
      </c>
      <c r="AL15" s="8">
        <f t="shared" si="3"/>
        <v>211.67000000000002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211.67000000000002</v>
      </c>
      <c r="AT15" s="8">
        <v>31.05</v>
      </c>
      <c r="AU15" s="8">
        <v>25.55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26.33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26.33</v>
      </c>
      <c r="BL15" s="8">
        <f t="shared" si="21"/>
        <v>31.05</v>
      </c>
      <c r="BM15" s="8">
        <f t="shared" si="22"/>
        <v>25.55</v>
      </c>
      <c r="BN15" s="8">
        <f t="shared" si="23"/>
        <v>32</v>
      </c>
      <c r="BO15" s="8">
        <f t="shared" si="24"/>
        <v>26.33</v>
      </c>
      <c r="BP15" s="139">
        <f t="shared" si="25"/>
        <v>-0.94999999999999929</v>
      </c>
      <c r="BQ15" s="139">
        <f t="shared" si="26"/>
        <v>-0.77999999999999758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980</v>
      </c>
      <c r="G16" s="16">
        <f>'[3]13'!G18</f>
        <v>0</v>
      </c>
      <c r="H16" s="17">
        <f t="shared" si="27"/>
        <v>1300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26.33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26.33</v>
      </c>
      <c r="AL16" s="8">
        <f t="shared" si="3"/>
        <v>211.67000000000002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211.67000000000002</v>
      </c>
      <c r="AT16" s="8">
        <v>31.05</v>
      </c>
      <c r="AU16" s="8">
        <v>25.55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26.33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26.33</v>
      </c>
      <c r="BL16" s="8">
        <f t="shared" si="21"/>
        <v>31.05</v>
      </c>
      <c r="BM16" s="8">
        <f t="shared" si="22"/>
        <v>25.55</v>
      </c>
      <c r="BN16" s="8">
        <f t="shared" si="23"/>
        <v>32</v>
      </c>
      <c r="BO16" s="8">
        <f t="shared" si="24"/>
        <v>26.33</v>
      </c>
      <c r="BP16" s="139">
        <f t="shared" si="25"/>
        <v>-0.94999999999999929</v>
      </c>
      <c r="BQ16" s="139">
        <f t="shared" si="26"/>
        <v>-0.77999999999999758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980</v>
      </c>
      <c r="G17" s="16">
        <f>'[3]13'!G19</f>
        <v>0</v>
      </c>
      <c r="H17" s="17">
        <f t="shared" si="27"/>
        <v>1300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26.33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26.33</v>
      </c>
      <c r="AL17" s="8">
        <f t="shared" si="3"/>
        <v>211.67000000000002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211.67000000000002</v>
      </c>
      <c r="AT17" s="8">
        <v>31.05</v>
      </c>
      <c r="AU17" s="8">
        <v>25.55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26.33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26.33</v>
      </c>
      <c r="BL17" s="8">
        <f t="shared" si="21"/>
        <v>31.05</v>
      </c>
      <c r="BM17" s="8">
        <f t="shared" si="22"/>
        <v>25.55</v>
      </c>
      <c r="BN17" s="8">
        <f t="shared" si="23"/>
        <v>32</v>
      </c>
      <c r="BO17" s="8">
        <f t="shared" si="24"/>
        <v>26.33</v>
      </c>
      <c r="BP17" s="139">
        <f t="shared" si="25"/>
        <v>-0.94999999999999929</v>
      </c>
      <c r="BQ17" s="139">
        <f t="shared" si="26"/>
        <v>-0.77999999999999758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980</v>
      </c>
      <c r="G18" s="16">
        <f>'[3]13'!G20</f>
        <v>0</v>
      </c>
      <c r="H18" s="17">
        <f t="shared" si="27"/>
        <v>1300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26.33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26.33</v>
      </c>
      <c r="AL18" s="8">
        <f t="shared" si="3"/>
        <v>211.67000000000002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211.67000000000002</v>
      </c>
      <c r="AT18" s="8">
        <v>31.05</v>
      </c>
      <c r="AU18" s="8">
        <v>25.55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26.33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26.33</v>
      </c>
      <c r="BL18" s="8">
        <f t="shared" si="21"/>
        <v>31.05</v>
      </c>
      <c r="BM18" s="8">
        <f t="shared" si="22"/>
        <v>25.55</v>
      </c>
      <c r="BN18" s="8">
        <f t="shared" si="23"/>
        <v>32</v>
      </c>
      <c r="BO18" s="8">
        <f t="shared" si="24"/>
        <v>26.33</v>
      </c>
      <c r="BP18" s="139">
        <f t="shared" si="25"/>
        <v>-0.94999999999999929</v>
      </c>
      <c r="BQ18" s="139">
        <f t="shared" si="26"/>
        <v>-0.77999999999999758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980</v>
      </c>
      <c r="G19" s="16">
        <f>'[3]13'!G21</f>
        <v>0</v>
      </c>
      <c r="H19" s="17">
        <f t="shared" si="27"/>
        <v>1300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26.33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26.33</v>
      </c>
      <c r="AL19" s="8">
        <f t="shared" ref="AL19:AQ61" si="31">Q19-X19-AE19</f>
        <v>211.67000000000002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211.67000000000002</v>
      </c>
      <c r="AT19" s="8">
        <v>31.05</v>
      </c>
      <c r="AU19" s="8">
        <v>25.55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26.33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26.33</v>
      </c>
      <c r="BL19" s="8">
        <f t="shared" si="21"/>
        <v>31.05</v>
      </c>
      <c r="BM19" s="8">
        <f t="shared" si="22"/>
        <v>25.55</v>
      </c>
      <c r="BN19" s="8">
        <f t="shared" si="23"/>
        <v>32</v>
      </c>
      <c r="BO19" s="8">
        <f t="shared" si="24"/>
        <v>26.33</v>
      </c>
      <c r="BP19" s="139">
        <f t="shared" si="25"/>
        <v>-0.94999999999999929</v>
      </c>
      <c r="BQ19" s="139">
        <f t="shared" si="26"/>
        <v>-0.77999999999999758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980</v>
      </c>
      <c r="G20" s="16">
        <f>'[3]13'!G22</f>
        <v>0</v>
      </c>
      <c r="H20" s="17">
        <f t="shared" si="27"/>
        <v>1300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26.33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26.33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31.05</v>
      </c>
      <c r="AU20" s="8">
        <v>25.55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26.33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26.33</v>
      </c>
      <c r="BL20" s="8">
        <f t="shared" si="21"/>
        <v>31.05</v>
      </c>
      <c r="BM20" s="8">
        <f t="shared" si="22"/>
        <v>25.55</v>
      </c>
      <c r="BN20" s="8">
        <f t="shared" si="23"/>
        <v>32</v>
      </c>
      <c r="BO20" s="8">
        <f t="shared" si="24"/>
        <v>26.33</v>
      </c>
      <c r="BP20" s="139">
        <f t="shared" si="25"/>
        <v>-0.94999999999999929</v>
      </c>
      <c r="BQ20" s="139">
        <f t="shared" si="26"/>
        <v>-0.77999999999999758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980</v>
      </c>
      <c r="G21" s="16">
        <f>'[3]13'!G23</f>
        <v>0</v>
      </c>
      <c r="H21" s="17">
        <f t="shared" si="27"/>
        <v>1300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26.33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26.33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31.05</v>
      </c>
      <c r="AU21" s="8">
        <v>25.55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26.33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26.33</v>
      </c>
      <c r="BL21" s="8">
        <f t="shared" si="21"/>
        <v>31.05</v>
      </c>
      <c r="BM21" s="8">
        <f t="shared" si="22"/>
        <v>25.55</v>
      </c>
      <c r="BN21" s="8">
        <f t="shared" si="23"/>
        <v>32</v>
      </c>
      <c r="BO21" s="8">
        <f t="shared" si="24"/>
        <v>26.33</v>
      </c>
      <c r="BP21" s="139">
        <f t="shared" si="25"/>
        <v>-0.94999999999999929</v>
      </c>
      <c r="BQ21" s="139">
        <f t="shared" si="26"/>
        <v>-0.77999999999999758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980</v>
      </c>
      <c r="G22" s="16">
        <f>'[3]13'!G24</f>
        <v>0</v>
      </c>
      <c r="H22" s="17">
        <f t="shared" si="27"/>
        <v>1300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26.33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31.05</v>
      </c>
      <c r="AU22" s="8">
        <v>25.55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26.33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26.33</v>
      </c>
      <c r="BL22" s="8">
        <f t="shared" si="21"/>
        <v>31.05</v>
      </c>
      <c r="BM22" s="8">
        <f t="shared" si="22"/>
        <v>25.55</v>
      </c>
      <c r="BN22" s="8">
        <f t="shared" si="23"/>
        <v>32</v>
      </c>
      <c r="BO22" s="8">
        <f t="shared" si="24"/>
        <v>26.33</v>
      </c>
      <c r="BP22" s="139">
        <f t="shared" si="25"/>
        <v>-0.94999999999999929</v>
      </c>
      <c r="BQ22" s="139">
        <f t="shared" si="26"/>
        <v>-0.77999999999999758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980</v>
      </c>
      <c r="G23" s="16">
        <f>'[3]13'!G25</f>
        <v>0</v>
      </c>
      <c r="H23" s="17">
        <f t="shared" si="27"/>
        <v>1300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26.33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31.05</v>
      </c>
      <c r="AU23" s="8">
        <v>25.55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26.33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26.33</v>
      </c>
      <c r="BL23" s="8">
        <f t="shared" si="21"/>
        <v>31.05</v>
      </c>
      <c r="BM23" s="8">
        <f t="shared" si="22"/>
        <v>25.55</v>
      </c>
      <c r="BN23" s="8">
        <f t="shared" si="23"/>
        <v>32</v>
      </c>
      <c r="BO23" s="8">
        <f t="shared" si="24"/>
        <v>26.33</v>
      </c>
      <c r="BP23" s="139">
        <f t="shared" si="25"/>
        <v>-0.94999999999999929</v>
      </c>
      <c r="BQ23" s="139">
        <f t="shared" si="26"/>
        <v>-0.77999999999999758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980</v>
      </c>
      <c r="G24" s="16">
        <f>'[3]13'!G26</f>
        <v>0</v>
      </c>
      <c r="H24" s="17">
        <f t="shared" si="27"/>
        <v>1300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26.33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31.05</v>
      </c>
      <c r="AU24" s="8">
        <v>25.55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26.33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26.33</v>
      </c>
      <c r="BL24" s="8">
        <f t="shared" si="21"/>
        <v>31.05</v>
      </c>
      <c r="BM24" s="8">
        <f t="shared" si="22"/>
        <v>25.55</v>
      </c>
      <c r="BN24" s="8">
        <f t="shared" si="23"/>
        <v>32</v>
      </c>
      <c r="BO24" s="8">
        <f t="shared" si="24"/>
        <v>26.33</v>
      </c>
      <c r="BP24" s="139">
        <f t="shared" si="25"/>
        <v>-0.94999999999999929</v>
      </c>
      <c r="BQ24" s="139">
        <f t="shared" si="26"/>
        <v>-0.77999999999999758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980</v>
      </c>
      <c r="G25" s="16">
        <f>'[3]13'!G27</f>
        <v>0</v>
      </c>
      <c r="H25" s="17">
        <f t="shared" si="27"/>
        <v>1300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13.56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13.56</v>
      </c>
      <c r="AL25" s="8">
        <f t="shared" si="31"/>
        <v>224.44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224.44</v>
      </c>
      <c r="AT25" s="8">
        <v>31.05</v>
      </c>
      <c r="AU25" s="8">
        <v>13.16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13.56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13.56</v>
      </c>
      <c r="BL25" s="8">
        <f t="shared" si="21"/>
        <v>31.05</v>
      </c>
      <c r="BM25" s="8">
        <f t="shared" si="22"/>
        <v>13.16</v>
      </c>
      <c r="BN25" s="8">
        <f t="shared" si="23"/>
        <v>32</v>
      </c>
      <c r="BO25" s="8">
        <f t="shared" si="24"/>
        <v>13.56</v>
      </c>
      <c r="BP25" s="139">
        <f t="shared" si="25"/>
        <v>-0.94999999999999929</v>
      </c>
      <c r="BQ25" s="139">
        <f t="shared" si="26"/>
        <v>-0.40000000000000036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980</v>
      </c>
      <c r="G26" s="16">
        <f>'[3]13'!G28</f>
        <v>0</v>
      </c>
      <c r="H26" s="17">
        <f t="shared" si="27"/>
        <v>1300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13.56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13.56</v>
      </c>
      <c r="AL26" s="8">
        <f t="shared" si="31"/>
        <v>224.44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224.44</v>
      </c>
      <c r="AT26" s="8">
        <v>31.05</v>
      </c>
      <c r="AU26" s="8">
        <v>13.16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13.56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13.56</v>
      </c>
      <c r="BL26" s="8">
        <f t="shared" si="21"/>
        <v>31.05</v>
      </c>
      <c r="BM26" s="8">
        <f t="shared" si="22"/>
        <v>13.16</v>
      </c>
      <c r="BN26" s="8">
        <f t="shared" si="23"/>
        <v>32</v>
      </c>
      <c r="BO26" s="8">
        <f t="shared" si="24"/>
        <v>13.56</v>
      </c>
      <c r="BP26" s="139">
        <f t="shared" si="25"/>
        <v>-0.94999999999999929</v>
      </c>
      <c r="BQ26" s="139">
        <f t="shared" si="26"/>
        <v>-0.40000000000000036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980</v>
      </c>
      <c r="G27" s="16">
        <f>'[3]13'!G29</f>
        <v>0</v>
      </c>
      <c r="H27" s="17">
        <f t="shared" si="27"/>
        <v>1300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13.56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13.56</v>
      </c>
      <c r="AL27" s="8">
        <f t="shared" si="31"/>
        <v>224.44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224.44</v>
      </c>
      <c r="AT27" s="8">
        <v>31.05</v>
      </c>
      <c r="AU27" s="8">
        <v>13.16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13.56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13.56</v>
      </c>
      <c r="BL27" s="8">
        <f t="shared" si="21"/>
        <v>31.05</v>
      </c>
      <c r="BM27" s="8">
        <f t="shared" si="22"/>
        <v>13.16</v>
      </c>
      <c r="BN27" s="8">
        <f t="shared" si="23"/>
        <v>32</v>
      </c>
      <c r="BO27" s="8">
        <f t="shared" si="24"/>
        <v>13.56</v>
      </c>
      <c r="BP27" s="139">
        <f t="shared" si="25"/>
        <v>-0.94999999999999929</v>
      </c>
      <c r="BQ27" s="139">
        <f t="shared" si="26"/>
        <v>-0.40000000000000036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980</v>
      </c>
      <c r="G28" s="16">
        <f>'[3]13'!G30</f>
        <v>0</v>
      </c>
      <c r="H28" s="17">
        <f t="shared" si="27"/>
        <v>1300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13.56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13.56</v>
      </c>
      <c r="AL28" s="8">
        <f t="shared" si="31"/>
        <v>224.44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224.44</v>
      </c>
      <c r="AT28" s="8">
        <v>31.05</v>
      </c>
      <c r="AU28" s="8">
        <v>13.16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13.56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13.56</v>
      </c>
      <c r="BL28" s="8">
        <f t="shared" si="21"/>
        <v>31.05</v>
      </c>
      <c r="BM28" s="8">
        <f t="shared" si="22"/>
        <v>13.16</v>
      </c>
      <c r="BN28" s="8">
        <f t="shared" si="23"/>
        <v>32</v>
      </c>
      <c r="BO28" s="8">
        <f t="shared" si="24"/>
        <v>13.56</v>
      </c>
      <c r="BP28" s="139">
        <f t="shared" si="25"/>
        <v>-0.94999999999999929</v>
      </c>
      <c r="BQ28" s="139">
        <f t="shared" si="26"/>
        <v>-0.40000000000000036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980</v>
      </c>
      <c r="G29" s="16">
        <f>'[3]13'!G31</f>
        <v>0</v>
      </c>
      <c r="H29" s="17">
        <f t="shared" si="27"/>
        <v>1300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13.56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13.56</v>
      </c>
      <c r="AL29" s="8">
        <f t="shared" si="31"/>
        <v>224.44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224.44</v>
      </c>
      <c r="AT29" s="8">
        <v>31.05</v>
      </c>
      <c r="AU29" s="8">
        <v>13.16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13.56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13.56</v>
      </c>
      <c r="BL29" s="8">
        <f t="shared" si="21"/>
        <v>31.05</v>
      </c>
      <c r="BM29" s="8">
        <f t="shared" si="22"/>
        <v>13.16</v>
      </c>
      <c r="BN29" s="8">
        <f t="shared" si="23"/>
        <v>32</v>
      </c>
      <c r="BO29" s="8">
        <f t="shared" si="24"/>
        <v>13.56</v>
      </c>
      <c r="BP29" s="139">
        <f t="shared" si="25"/>
        <v>-0.94999999999999929</v>
      </c>
      <c r="BQ29" s="139">
        <f t="shared" si="26"/>
        <v>-0.40000000000000036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980</v>
      </c>
      <c r="G30" s="16">
        <f>'[3]13'!G32</f>
        <v>0</v>
      </c>
      <c r="H30" s="17">
        <f t="shared" si="27"/>
        <v>1300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13.56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13.56</v>
      </c>
      <c r="AL30" s="8">
        <f t="shared" si="31"/>
        <v>224.44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224.44</v>
      </c>
      <c r="AT30" s="8">
        <v>31.05</v>
      </c>
      <c r="AU30" s="8">
        <v>13.16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13.56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13.56</v>
      </c>
      <c r="BL30" s="8">
        <f t="shared" si="21"/>
        <v>31.05</v>
      </c>
      <c r="BM30" s="8">
        <f t="shared" si="22"/>
        <v>13.16</v>
      </c>
      <c r="BN30" s="8">
        <f t="shared" si="23"/>
        <v>32</v>
      </c>
      <c r="BO30" s="8">
        <f t="shared" si="24"/>
        <v>13.56</v>
      </c>
      <c r="BP30" s="139">
        <f t="shared" si="25"/>
        <v>-0.94999999999999929</v>
      </c>
      <c r="BQ30" s="139">
        <f t="shared" si="26"/>
        <v>-0.40000000000000036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980</v>
      </c>
      <c r="G31" s="16">
        <f>'[3]13'!G33</f>
        <v>0</v>
      </c>
      <c r="H31" s="17">
        <f t="shared" si="27"/>
        <v>1300</v>
      </c>
      <c r="I31" s="15">
        <f>'[3]13'!J33</f>
        <v>288.44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288.44</v>
      </c>
      <c r="P31" s="18">
        <f>frq!C31</f>
        <v>1</v>
      </c>
      <c r="Q31" s="15">
        <f t="shared" si="29"/>
        <v>288.44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288.44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224.44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224.44</v>
      </c>
      <c r="AT31" s="8">
        <v>31.05</v>
      </c>
      <c r="AU31" s="8">
        <v>31.05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31.05</v>
      </c>
      <c r="BM31" s="8">
        <f t="shared" si="22"/>
        <v>31.05</v>
      </c>
      <c r="BN31" s="8">
        <f t="shared" si="23"/>
        <v>32</v>
      </c>
      <c r="BO31" s="8">
        <f t="shared" si="24"/>
        <v>32</v>
      </c>
      <c r="BP31" s="139">
        <f t="shared" si="25"/>
        <v>-0.94999999999999929</v>
      </c>
      <c r="BQ31" s="139">
        <f t="shared" si="26"/>
        <v>-0.94999999999999929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980</v>
      </c>
      <c r="G32" s="16">
        <f>'[3]13'!G34</f>
        <v>0</v>
      </c>
      <c r="H32" s="17">
        <f t="shared" si="27"/>
        <v>1300</v>
      </c>
      <c r="I32" s="15">
        <f>'[3]13'!J34</f>
        <v>288.44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288.44</v>
      </c>
      <c r="P32" s="18">
        <f>frq!C32</f>
        <v>1</v>
      </c>
      <c r="Q32" s="15">
        <f t="shared" si="29"/>
        <v>288.44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288.44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224.44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224.44</v>
      </c>
      <c r="AT32" s="8">
        <v>31.05</v>
      </c>
      <c r="AU32" s="8">
        <v>31.05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31.05</v>
      </c>
      <c r="BM32" s="8">
        <f t="shared" si="22"/>
        <v>31.05</v>
      </c>
      <c r="BN32" s="8">
        <f t="shared" si="23"/>
        <v>32</v>
      </c>
      <c r="BO32" s="8">
        <f t="shared" si="24"/>
        <v>32</v>
      </c>
      <c r="BP32" s="139">
        <f t="shared" si="25"/>
        <v>-0.94999999999999929</v>
      </c>
      <c r="BQ32" s="139">
        <f t="shared" si="26"/>
        <v>-0.94999999999999929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980</v>
      </c>
      <c r="G33" s="16">
        <f>'[3]13'!G35</f>
        <v>0</v>
      </c>
      <c r="H33" s="17">
        <f t="shared" si="27"/>
        <v>1300</v>
      </c>
      <c r="I33" s="15">
        <f>'[3]13'!J35</f>
        <v>288.44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288.44</v>
      </c>
      <c r="P33" s="18">
        <f>frq!C33</f>
        <v>1</v>
      </c>
      <c r="Q33" s="15">
        <f t="shared" si="29"/>
        <v>288.44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288.44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224.44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224.44</v>
      </c>
      <c r="AT33" s="8">
        <v>31.05</v>
      </c>
      <c r="AU33" s="8">
        <v>31.05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31.05</v>
      </c>
      <c r="BM33" s="8">
        <f t="shared" si="22"/>
        <v>31.05</v>
      </c>
      <c r="BN33" s="8">
        <f t="shared" si="23"/>
        <v>32</v>
      </c>
      <c r="BO33" s="8">
        <f t="shared" si="24"/>
        <v>32</v>
      </c>
      <c r="BP33" s="139">
        <f t="shared" si="25"/>
        <v>-0.94999999999999929</v>
      </c>
      <c r="BQ33" s="139">
        <f t="shared" si="26"/>
        <v>-0.94999999999999929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980</v>
      </c>
      <c r="G34" s="16">
        <f>'[3]13'!G36</f>
        <v>0</v>
      </c>
      <c r="H34" s="17">
        <f t="shared" si="27"/>
        <v>1300</v>
      </c>
      <c r="I34" s="15">
        <f>'[3]13'!J36</f>
        <v>288.44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288.44</v>
      </c>
      <c r="P34" s="18">
        <f>frq!C34</f>
        <v>1</v>
      </c>
      <c r="Q34" s="15">
        <f t="shared" si="29"/>
        <v>288.44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288.44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224.44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224.44</v>
      </c>
      <c r="AT34" s="8">
        <v>31.05</v>
      </c>
      <c r="AU34" s="8">
        <v>31.05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31.05</v>
      </c>
      <c r="BM34" s="8">
        <f t="shared" si="22"/>
        <v>31.05</v>
      </c>
      <c r="BN34" s="8">
        <f t="shared" si="23"/>
        <v>32</v>
      </c>
      <c r="BO34" s="8">
        <f t="shared" si="24"/>
        <v>32</v>
      </c>
      <c r="BP34" s="139">
        <f t="shared" si="25"/>
        <v>-0.94999999999999929</v>
      </c>
      <c r="BQ34" s="139">
        <f t="shared" si="26"/>
        <v>-0.94999999999999929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980</v>
      </c>
      <c r="G35" s="16">
        <f>'[3]13'!G37</f>
        <v>0</v>
      </c>
      <c r="H35" s="17">
        <f t="shared" si="27"/>
        <v>1300</v>
      </c>
      <c r="I35" s="15">
        <f>'[3]13'!J37</f>
        <v>288.44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288.44</v>
      </c>
      <c r="P35" s="18">
        <f>frq!C35</f>
        <v>1</v>
      </c>
      <c r="Q35" s="15">
        <f t="shared" si="29"/>
        <v>288.44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288.44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224.44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224.44</v>
      </c>
      <c r="AT35" s="8">
        <v>31.05</v>
      </c>
      <c r="AU35" s="8">
        <v>31.05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31.05</v>
      </c>
      <c r="BM35" s="8">
        <f t="shared" si="22"/>
        <v>31.05</v>
      </c>
      <c r="BN35" s="8">
        <f t="shared" si="23"/>
        <v>32</v>
      </c>
      <c r="BO35" s="8">
        <f t="shared" si="24"/>
        <v>32</v>
      </c>
      <c r="BP35" s="139">
        <f t="shared" si="25"/>
        <v>-0.94999999999999929</v>
      </c>
      <c r="BQ35" s="139">
        <f t="shared" si="26"/>
        <v>-0.94999999999999929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980</v>
      </c>
      <c r="G36" s="16">
        <f>'[3]13'!G38</f>
        <v>0</v>
      </c>
      <c r="H36" s="17">
        <f t="shared" si="27"/>
        <v>1300</v>
      </c>
      <c r="I36" s="15">
        <f>'[3]13'!J38</f>
        <v>288.44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288.44</v>
      </c>
      <c r="P36" s="18">
        <f>frq!C36</f>
        <v>1</v>
      </c>
      <c r="Q36" s="15">
        <f t="shared" si="29"/>
        <v>288.44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288.44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224.44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224.44</v>
      </c>
      <c r="AT36" s="8">
        <v>31.05</v>
      </c>
      <c r="AU36" s="8">
        <v>31.05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31.05</v>
      </c>
      <c r="BM36" s="8">
        <f t="shared" si="22"/>
        <v>31.05</v>
      </c>
      <c r="BN36" s="8">
        <f t="shared" si="23"/>
        <v>32</v>
      </c>
      <c r="BO36" s="8">
        <f t="shared" si="24"/>
        <v>32</v>
      </c>
      <c r="BP36" s="139">
        <f t="shared" si="25"/>
        <v>-0.94999999999999929</v>
      </c>
      <c r="BQ36" s="139">
        <f t="shared" si="26"/>
        <v>-0.94999999999999929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980</v>
      </c>
      <c r="G37" s="16">
        <f>'[3]13'!G39</f>
        <v>0</v>
      </c>
      <c r="H37" s="17">
        <f t="shared" si="27"/>
        <v>1300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31.05</v>
      </c>
      <c r="AU37" s="8">
        <v>31.05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31.05</v>
      </c>
      <c r="BM37" s="8">
        <f t="shared" si="22"/>
        <v>31.05</v>
      </c>
      <c r="BN37" s="8">
        <f t="shared" si="23"/>
        <v>32</v>
      </c>
      <c r="BO37" s="8">
        <f t="shared" si="24"/>
        <v>32</v>
      </c>
      <c r="BP37" s="139">
        <f t="shared" si="25"/>
        <v>-0.94999999999999929</v>
      </c>
      <c r="BQ37" s="139">
        <f t="shared" si="26"/>
        <v>-0.94999999999999929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980</v>
      </c>
      <c r="G38" s="16">
        <f>'[3]13'!G40</f>
        <v>0</v>
      </c>
      <c r="H38" s="17">
        <f t="shared" si="27"/>
        <v>1300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31.05</v>
      </c>
      <c r="AU38" s="8">
        <v>31.05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31.05</v>
      </c>
      <c r="BM38" s="8">
        <f t="shared" si="22"/>
        <v>31.05</v>
      </c>
      <c r="BN38" s="8">
        <f t="shared" si="23"/>
        <v>32</v>
      </c>
      <c r="BO38" s="8">
        <f t="shared" si="24"/>
        <v>32</v>
      </c>
      <c r="BP38" s="139">
        <f t="shared" si="25"/>
        <v>-0.94999999999999929</v>
      </c>
      <c r="BQ38" s="139">
        <f t="shared" si="26"/>
        <v>-0.94999999999999929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980</v>
      </c>
      <c r="G39" s="16">
        <f>'[3]13'!G41</f>
        <v>0</v>
      </c>
      <c r="H39" s="17">
        <f t="shared" si="27"/>
        <v>1300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31.05</v>
      </c>
      <c r="AU39" s="8">
        <v>31.05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31.05</v>
      </c>
      <c r="BM39" s="8">
        <f t="shared" si="22"/>
        <v>31.05</v>
      </c>
      <c r="BN39" s="8">
        <f t="shared" si="23"/>
        <v>32</v>
      </c>
      <c r="BO39" s="8">
        <f t="shared" si="24"/>
        <v>32</v>
      </c>
      <c r="BP39" s="139">
        <f t="shared" si="25"/>
        <v>-0.94999999999999929</v>
      </c>
      <c r="BQ39" s="139">
        <f t="shared" si="26"/>
        <v>-0.94999999999999929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980</v>
      </c>
      <c r="G40" s="16">
        <f>'[3]13'!G42</f>
        <v>0</v>
      </c>
      <c r="H40" s="17">
        <f t="shared" si="27"/>
        <v>1300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31.05</v>
      </c>
      <c r="AU40" s="8">
        <v>31.05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31.05</v>
      </c>
      <c r="BM40" s="8">
        <f t="shared" si="22"/>
        <v>31.05</v>
      </c>
      <c r="BN40" s="8">
        <f t="shared" si="23"/>
        <v>32</v>
      </c>
      <c r="BO40" s="8">
        <f t="shared" si="24"/>
        <v>32</v>
      </c>
      <c r="BP40" s="139">
        <f t="shared" si="25"/>
        <v>-0.94999999999999929</v>
      </c>
      <c r="BQ40" s="139">
        <f t="shared" si="26"/>
        <v>-0.94999999999999929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980</v>
      </c>
      <c r="G41" s="16">
        <f>'[3]13'!G43</f>
        <v>0</v>
      </c>
      <c r="H41" s="17">
        <f t="shared" si="27"/>
        <v>1300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31.05</v>
      </c>
      <c r="AU41" s="8">
        <v>31.05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31.05</v>
      </c>
      <c r="BM41" s="8">
        <f t="shared" si="22"/>
        <v>31.05</v>
      </c>
      <c r="BN41" s="8">
        <f t="shared" si="23"/>
        <v>32</v>
      </c>
      <c r="BO41" s="8">
        <f t="shared" si="24"/>
        <v>32</v>
      </c>
      <c r="BP41" s="139">
        <f t="shared" si="25"/>
        <v>-0.94999999999999929</v>
      </c>
      <c r="BQ41" s="139">
        <f t="shared" si="26"/>
        <v>-0.94999999999999929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980</v>
      </c>
      <c r="G42" s="16">
        <f>'[3]13'!G44</f>
        <v>0</v>
      </c>
      <c r="H42" s="17">
        <f t="shared" si="27"/>
        <v>1300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31.05</v>
      </c>
      <c r="AU42" s="8">
        <v>31.05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31.05</v>
      </c>
      <c r="BM42" s="8">
        <f t="shared" si="22"/>
        <v>31.05</v>
      </c>
      <c r="BN42" s="8">
        <f t="shared" si="23"/>
        <v>32</v>
      </c>
      <c r="BO42" s="8">
        <f t="shared" si="24"/>
        <v>32</v>
      </c>
      <c r="BP42" s="139">
        <f t="shared" si="25"/>
        <v>-0.94999999999999929</v>
      </c>
      <c r="BQ42" s="139">
        <f t="shared" si="26"/>
        <v>-0.94999999999999929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960</v>
      </c>
      <c r="G43" s="16">
        <f>'[3]13'!G45</f>
        <v>0</v>
      </c>
      <c r="H43" s="17">
        <f t="shared" si="27"/>
        <v>1280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31.05</v>
      </c>
      <c r="AU43" s="8">
        <v>31.05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31.05</v>
      </c>
      <c r="BM43" s="8">
        <f t="shared" si="22"/>
        <v>31.05</v>
      </c>
      <c r="BN43" s="8">
        <f t="shared" si="23"/>
        <v>32</v>
      </c>
      <c r="BO43" s="8">
        <f t="shared" si="24"/>
        <v>32</v>
      </c>
      <c r="BP43" s="139">
        <f t="shared" si="25"/>
        <v>-0.94999999999999929</v>
      </c>
      <c r="BQ43" s="139">
        <f t="shared" si="26"/>
        <v>-0.94999999999999929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960</v>
      </c>
      <c r="G44" s="16">
        <f>'[3]13'!G46</f>
        <v>0</v>
      </c>
      <c r="H44" s="17">
        <f t="shared" si="27"/>
        <v>1280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31.05</v>
      </c>
      <c r="AU44" s="8">
        <v>31.05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31.05</v>
      </c>
      <c r="BM44" s="8">
        <f t="shared" si="22"/>
        <v>31.05</v>
      </c>
      <c r="BN44" s="8">
        <f t="shared" si="23"/>
        <v>32</v>
      </c>
      <c r="BO44" s="8">
        <f t="shared" si="24"/>
        <v>32</v>
      </c>
      <c r="BP44" s="139">
        <f t="shared" si="25"/>
        <v>-0.94999999999999929</v>
      </c>
      <c r="BQ44" s="139">
        <f t="shared" si="26"/>
        <v>-0.94999999999999929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960</v>
      </c>
      <c r="G45" s="16">
        <f>'[3]13'!G47</f>
        <v>0</v>
      </c>
      <c r="H45" s="17">
        <f t="shared" si="27"/>
        <v>1280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31.05</v>
      </c>
      <c r="AU45" s="8">
        <v>31.05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31.05</v>
      </c>
      <c r="BM45" s="8">
        <f t="shared" si="22"/>
        <v>31.05</v>
      </c>
      <c r="BN45" s="8">
        <f t="shared" si="23"/>
        <v>32</v>
      </c>
      <c r="BO45" s="8">
        <f t="shared" si="24"/>
        <v>32</v>
      </c>
      <c r="BP45" s="139">
        <f t="shared" si="25"/>
        <v>-0.94999999999999929</v>
      </c>
      <c r="BQ45" s="139">
        <f t="shared" si="26"/>
        <v>-0.94999999999999929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960</v>
      </c>
      <c r="G46" s="16">
        <f>'[3]13'!G48</f>
        <v>0</v>
      </c>
      <c r="H46" s="17">
        <f t="shared" si="27"/>
        <v>1280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31.05</v>
      </c>
      <c r="AU46" s="8">
        <v>31.05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31.05</v>
      </c>
      <c r="BM46" s="8">
        <f t="shared" si="22"/>
        <v>31.05</v>
      </c>
      <c r="BN46" s="8">
        <f t="shared" si="23"/>
        <v>32</v>
      </c>
      <c r="BO46" s="8">
        <f t="shared" si="24"/>
        <v>32</v>
      </c>
      <c r="BP46" s="139">
        <f t="shared" si="25"/>
        <v>-0.94999999999999929</v>
      </c>
      <c r="BQ46" s="139">
        <f t="shared" si="26"/>
        <v>-0.94999999999999929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960</v>
      </c>
      <c r="G47" s="16">
        <f>'[3]13'!G49</f>
        <v>0</v>
      </c>
      <c r="H47" s="17">
        <f t="shared" si="27"/>
        <v>1280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25.86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25.86</v>
      </c>
      <c r="AL47" s="8">
        <f t="shared" si="31"/>
        <v>212.14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212.14</v>
      </c>
      <c r="AT47" s="8">
        <v>31.05</v>
      </c>
      <c r="AU47" s="8">
        <v>25.09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25.86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25.86</v>
      </c>
      <c r="BL47" s="8">
        <f t="shared" si="21"/>
        <v>31.05</v>
      </c>
      <c r="BM47" s="8">
        <f t="shared" si="22"/>
        <v>25.09</v>
      </c>
      <c r="BN47" s="8">
        <f t="shared" si="23"/>
        <v>32</v>
      </c>
      <c r="BO47" s="8">
        <f t="shared" si="24"/>
        <v>25.86</v>
      </c>
      <c r="BP47" s="139">
        <f t="shared" si="25"/>
        <v>-0.94999999999999929</v>
      </c>
      <c r="BQ47" s="139">
        <f t="shared" si="26"/>
        <v>-0.76999999999999957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960</v>
      </c>
      <c r="G48" s="16">
        <f>'[3]13'!G50</f>
        <v>0</v>
      </c>
      <c r="H48" s="17">
        <f t="shared" si="27"/>
        <v>1280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25.86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25.86</v>
      </c>
      <c r="AL48" s="8">
        <f t="shared" si="31"/>
        <v>212.14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212.14</v>
      </c>
      <c r="AT48" s="8">
        <v>31.05</v>
      </c>
      <c r="AU48" s="8">
        <v>25.09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25.86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25.86</v>
      </c>
      <c r="BL48" s="8">
        <f t="shared" si="21"/>
        <v>31.05</v>
      </c>
      <c r="BM48" s="8">
        <f t="shared" si="22"/>
        <v>25.09</v>
      </c>
      <c r="BN48" s="8">
        <f t="shared" si="23"/>
        <v>32</v>
      </c>
      <c r="BO48" s="8">
        <f t="shared" si="24"/>
        <v>25.86</v>
      </c>
      <c r="BP48" s="139">
        <f t="shared" si="25"/>
        <v>-0.94999999999999929</v>
      </c>
      <c r="BQ48" s="139">
        <f t="shared" si="26"/>
        <v>-0.76999999999999957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960</v>
      </c>
      <c r="G49" s="16">
        <f>'[3]13'!G51</f>
        <v>0</v>
      </c>
      <c r="H49" s="17">
        <f t="shared" si="27"/>
        <v>1280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25.86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25.86</v>
      </c>
      <c r="AL49" s="8">
        <f t="shared" si="31"/>
        <v>212.14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212.14</v>
      </c>
      <c r="AT49" s="8">
        <v>31.05</v>
      </c>
      <c r="AU49" s="8">
        <v>25.09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25.86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25.86</v>
      </c>
      <c r="BL49" s="8">
        <f t="shared" si="21"/>
        <v>31.05</v>
      </c>
      <c r="BM49" s="8">
        <f t="shared" si="22"/>
        <v>25.09</v>
      </c>
      <c r="BN49" s="8">
        <f t="shared" si="23"/>
        <v>32</v>
      </c>
      <c r="BO49" s="8">
        <f t="shared" si="24"/>
        <v>25.86</v>
      </c>
      <c r="BP49" s="139">
        <f t="shared" si="25"/>
        <v>-0.94999999999999929</v>
      </c>
      <c r="BQ49" s="139">
        <f t="shared" si="26"/>
        <v>-0.76999999999999957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960</v>
      </c>
      <c r="G50" s="16">
        <f>'[3]13'!G52</f>
        <v>0</v>
      </c>
      <c r="H50" s="17">
        <f t="shared" si="27"/>
        <v>1280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25.86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25.86</v>
      </c>
      <c r="AL50" s="8">
        <f t="shared" si="31"/>
        <v>212.14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212.14</v>
      </c>
      <c r="AT50" s="8">
        <v>31.05</v>
      </c>
      <c r="AU50" s="8">
        <v>25.09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25.86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25.86</v>
      </c>
      <c r="BL50" s="8">
        <f t="shared" si="21"/>
        <v>31.05</v>
      </c>
      <c r="BM50" s="8">
        <f t="shared" si="22"/>
        <v>25.09</v>
      </c>
      <c r="BN50" s="8">
        <f t="shared" si="23"/>
        <v>32</v>
      </c>
      <c r="BO50" s="8">
        <f t="shared" si="24"/>
        <v>25.86</v>
      </c>
      <c r="BP50" s="139">
        <f t="shared" si="25"/>
        <v>-0.94999999999999929</v>
      </c>
      <c r="BQ50" s="139">
        <f t="shared" si="26"/>
        <v>-0.76999999999999957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960</v>
      </c>
      <c r="G51" s="16">
        <f>'[3]13'!G53</f>
        <v>0</v>
      </c>
      <c r="H51" s="17">
        <f t="shared" si="27"/>
        <v>1280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25.86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25.86</v>
      </c>
      <c r="AL51" s="8">
        <f t="shared" si="31"/>
        <v>212.14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212.14</v>
      </c>
      <c r="AT51" s="8">
        <v>31.05</v>
      </c>
      <c r="AU51" s="8">
        <v>25.09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25.86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25.86</v>
      </c>
      <c r="BL51" s="8">
        <f t="shared" si="21"/>
        <v>31.05</v>
      </c>
      <c r="BM51" s="8">
        <f t="shared" si="22"/>
        <v>25.09</v>
      </c>
      <c r="BN51" s="8">
        <f t="shared" si="23"/>
        <v>32</v>
      </c>
      <c r="BO51" s="8">
        <f t="shared" si="24"/>
        <v>25.86</v>
      </c>
      <c r="BP51" s="139">
        <f t="shared" si="25"/>
        <v>-0.94999999999999929</v>
      </c>
      <c r="BQ51" s="139">
        <f t="shared" si="26"/>
        <v>-0.76999999999999957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960</v>
      </c>
      <c r="G52" s="16">
        <f>'[3]13'!G54</f>
        <v>0</v>
      </c>
      <c r="H52" s="17">
        <f t="shared" si="27"/>
        <v>1280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25.86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25.86</v>
      </c>
      <c r="AL52" s="8">
        <f t="shared" si="31"/>
        <v>212.14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212.14</v>
      </c>
      <c r="AT52" s="8">
        <v>31.05</v>
      </c>
      <c r="AU52" s="8">
        <v>25.09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25.86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25.86</v>
      </c>
      <c r="BL52" s="8">
        <f t="shared" si="21"/>
        <v>31.05</v>
      </c>
      <c r="BM52" s="8">
        <f t="shared" si="22"/>
        <v>25.09</v>
      </c>
      <c r="BN52" s="8">
        <f t="shared" si="23"/>
        <v>32</v>
      </c>
      <c r="BO52" s="8">
        <f t="shared" si="24"/>
        <v>25.86</v>
      </c>
      <c r="BP52" s="139">
        <f t="shared" si="25"/>
        <v>-0.94999999999999929</v>
      </c>
      <c r="BQ52" s="139">
        <f t="shared" si="26"/>
        <v>-0.76999999999999957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960</v>
      </c>
      <c r="G53" s="16">
        <f>'[3]13'!G55</f>
        <v>0</v>
      </c>
      <c r="H53" s="17">
        <f t="shared" si="27"/>
        <v>1280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25.86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25.86</v>
      </c>
      <c r="AL53" s="8">
        <f t="shared" si="31"/>
        <v>212.14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212.14</v>
      </c>
      <c r="AT53" s="8">
        <v>31.05</v>
      </c>
      <c r="AU53" s="8">
        <v>25.09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25.86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25.86</v>
      </c>
      <c r="BL53" s="8">
        <f t="shared" si="21"/>
        <v>31.05</v>
      </c>
      <c r="BM53" s="8">
        <f t="shared" si="22"/>
        <v>25.09</v>
      </c>
      <c r="BN53" s="8">
        <f t="shared" si="23"/>
        <v>32</v>
      </c>
      <c r="BO53" s="8">
        <f t="shared" si="24"/>
        <v>25.86</v>
      </c>
      <c r="BP53" s="139">
        <f t="shared" si="25"/>
        <v>-0.94999999999999929</v>
      </c>
      <c r="BQ53" s="139">
        <f t="shared" si="26"/>
        <v>-0.76999999999999957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960</v>
      </c>
      <c r="G54" s="16">
        <f>'[3]13'!G56</f>
        <v>0</v>
      </c>
      <c r="H54" s="17">
        <f t="shared" si="27"/>
        <v>1280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25.86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25.86</v>
      </c>
      <c r="AL54" s="8">
        <f t="shared" si="31"/>
        <v>212.14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212.14</v>
      </c>
      <c r="AT54" s="8">
        <v>31.05</v>
      </c>
      <c r="AU54" s="8">
        <v>25.09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25.86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25.86</v>
      </c>
      <c r="BL54" s="8">
        <f t="shared" si="21"/>
        <v>31.05</v>
      </c>
      <c r="BM54" s="8">
        <f t="shared" si="22"/>
        <v>25.09</v>
      </c>
      <c r="BN54" s="8">
        <f t="shared" si="23"/>
        <v>32</v>
      </c>
      <c r="BO54" s="8">
        <f t="shared" si="24"/>
        <v>25.86</v>
      </c>
      <c r="BP54" s="139">
        <f t="shared" si="25"/>
        <v>-0.94999999999999929</v>
      </c>
      <c r="BQ54" s="139">
        <f t="shared" si="26"/>
        <v>-0.76999999999999957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960</v>
      </c>
      <c r="G55" s="16">
        <f>'[3]13'!G57</f>
        <v>0</v>
      </c>
      <c r="H55" s="17">
        <f t="shared" si="27"/>
        <v>1280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25.86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25.86</v>
      </c>
      <c r="AL55" s="8">
        <f t="shared" si="31"/>
        <v>212.14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212.14</v>
      </c>
      <c r="AT55" s="8">
        <v>31.05</v>
      </c>
      <c r="AU55" s="8">
        <v>25.09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25.86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25.86</v>
      </c>
      <c r="BL55" s="8">
        <f t="shared" si="21"/>
        <v>31.05</v>
      </c>
      <c r="BM55" s="8">
        <f t="shared" si="22"/>
        <v>25.09</v>
      </c>
      <c r="BN55" s="8">
        <f t="shared" si="23"/>
        <v>32</v>
      </c>
      <c r="BO55" s="8">
        <f t="shared" si="24"/>
        <v>25.86</v>
      </c>
      <c r="BP55" s="139">
        <f t="shared" si="25"/>
        <v>-0.94999999999999929</v>
      </c>
      <c r="BQ55" s="139">
        <f t="shared" si="26"/>
        <v>-0.76999999999999957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960</v>
      </c>
      <c r="G56" s="16">
        <f>'[3]13'!G58</f>
        <v>0</v>
      </c>
      <c r="H56" s="17">
        <f t="shared" si="27"/>
        <v>1280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25.86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25.86</v>
      </c>
      <c r="AL56" s="8">
        <f t="shared" si="31"/>
        <v>212.14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212.14</v>
      </c>
      <c r="AT56" s="8">
        <v>31.05</v>
      </c>
      <c r="AU56" s="8">
        <v>25.09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25.86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25.86</v>
      </c>
      <c r="BL56" s="8">
        <f t="shared" si="21"/>
        <v>31.05</v>
      </c>
      <c r="BM56" s="8">
        <f t="shared" si="22"/>
        <v>25.09</v>
      </c>
      <c r="BN56" s="8">
        <f t="shared" si="23"/>
        <v>32</v>
      </c>
      <c r="BO56" s="8">
        <f t="shared" si="24"/>
        <v>25.86</v>
      </c>
      <c r="BP56" s="139">
        <f t="shared" si="25"/>
        <v>-0.94999999999999929</v>
      </c>
      <c r="BQ56" s="139">
        <f t="shared" si="26"/>
        <v>-0.76999999999999957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960</v>
      </c>
      <c r="G57" s="16">
        <f>'[3]13'!G59</f>
        <v>0</v>
      </c>
      <c r="H57" s="17">
        <f t="shared" si="27"/>
        <v>1280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25.86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25.86</v>
      </c>
      <c r="AL57" s="8">
        <f t="shared" si="31"/>
        <v>212.14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212.14</v>
      </c>
      <c r="AT57" s="8">
        <v>31.05</v>
      </c>
      <c r="AU57" s="8">
        <v>25.09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25.86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25.86</v>
      </c>
      <c r="BL57" s="8">
        <f t="shared" si="21"/>
        <v>31.05</v>
      </c>
      <c r="BM57" s="8">
        <f t="shared" si="22"/>
        <v>25.09</v>
      </c>
      <c r="BN57" s="8">
        <f t="shared" si="23"/>
        <v>32</v>
      </c>
      <c r="BO57" s="8">
        <f t="shared" si="24"/>
        <v>25.86</v>
      </c>
      <c r="BP57" s="139">
        <f t="shared" si="25"/>
        <v>-0.94999999999999929</v>
      </c>
      <c r="BQ57" s="139">
        <f t="shared" si="26"/>
        <v>-0.76999999999999957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960</v>
      </c>
      <c r="G58" s="16">
        <f>'[3]13'!G60</f>
        <v>0</v>
      </c>
      <c r="H58" s="17">
        <f t="shared" si="27"/>
        <v>1280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25.86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25.86</v>
      </c>
      <c r="AL58" s="8">
        <f t="shared" si="31"/>
        <v>212.14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212.14</v>
      </c>
      <c r="AT58" s="8">
        <v>31.05</v>
      </c>
      <c r="AU58" s="8">
        <v>25.09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25.86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25.86</v>
      </c>
      <c r="BL58" s="8">
        <f t="shared" si="21"/>
        <v>31.05</v>
      </c>
      <c r="BM58" s="8">
        <f t="shared" si="22"/>
        <v>25.09</v>
      </c>
      <c r="BN58" s="8">
        <f t="shared" si="23"/>
        <v>32</v>
      </c>
      <c r="BO58" s="8">
        <f t="shared" si="24"/>
        <v>25.86</v>
      </c>
      <c r="BP58" s="139">
        <f t="shared" si="25"/>
        <v>-0.94999999999999929</v>
      </c>
      <c r="BQ58" s="139">
        <f t="shared" si="26"/>
        <v>-0.76999999999999957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960</v>
      </c>
      <c r="G59" s="16">
        <f>'[3]13'!G61</f>
        <v>0</v>
      </c>
      <c r="H59" s="17">
        <f t="shared" si="27"/>
        <v>1280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25.86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25.86</v>
      </c>
      <c r="AL59" s="8">
        <f t="shared" si="31"/>
        <v>212.14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212.14</v>
      </c>
      <c r="AT59" s="8">
        <v>31.05</v>
      </c>
      <c r="AU59" s="8">
        <v>25.09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25.86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25.86</v>
      </c>
      <c r="BL59" s="8">
        <f t="shared" si="21"/>
        <v>31.05</v>
      </c>
      <c r="BM59" s="8">
        <f t="shared" si="22"/>
        <v>25.09</v>
      </c>
      <c r="BN59" s="8">
        <f t="shared" si="23"/>
        <v>32</v>
      </c>
      <c r="BO59" s="8">
        <f t="shared" si="24"/>
        <v>25.86</v>
      </c>
      <c r="BP59" s="139">
        <f t="shared" si="25"/>
        <v>-0.94999999999999929</v>
      </c>
      <c r="BQ59" s="139">
        <f t="shared" si="26"/>
        <v>-0.76999999999999957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960</v>
      </c>
      <c r="G60" s="16">
        <f>'[3]13'!G62</f>
        <v>0</v>
      </c>
      <c r="H60" s="17">
        <f t="shared" si="27"/>
        <v>1280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24.52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24.52</v>
      </c>
      <c r="AL60" s="8">
        <f t="shared" si="31"/>
        <v>213.48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213.48</v>
      </c>
      <c r="AT60" s="8">
        <v>31.05</v>
      </c>
      <c r="AU60" s="8">
        <v>23.79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24.52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24.52</v>
      </c>
      <c r="BL60" s="8">
        <f t="shared" si="21"/>
        <v>31.05</v>
      </c>
      <c r="BM60" s="8">
        <f t="shared" si="22"/>
        <v>23.79</v>
      </c>
      <c r="BN60" s="8">
        <f t="shared" si="23"/>
        <v>32</v>
      </c>
      <c r="BO60" s="8">
        <f t="shared" si="24"/>
        <v>24.52</v>
      </c>
      <c r="BP60" s="139">
        <f t="shared" si="25"/>
        <v>-0.94999999999999929</v>
      </c>
      <c r="BQ60" s="139">
        <f t="shared" si="26"/>
        <v>-0.73000000000000043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960</v>
      </c>
      <c r="G61" s="16">
        <f>'[3]13'!G63</f>
        <v>0</v>
      </c>
      <c r="H61" s="17">
        <f t="shared" si="27"/>
        <v>1280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9.56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9.56</v>
      </c>
      <c r="AL61" s="8">
        <f t="shared" si="31"/>
        <v>228.44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228.44</v>
      </c>
      <c r="AT61" s="8">
        <v>31.05</v>
      </c>
      <c r="AU61" s="8">
        <v>9.2799999999999994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9.56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9.56</v>
      </c>
      <c r="BL61" s="8">
        <f t="shared" si="21"/>
        <v>31.05</v>
      </c>
      <c r="BM61" s="8">
        <f t="shared" si="22"/>
        <v>9.2799999999999994</v>
      </c>
      <c r="BN61" s="8">
        <f t="shared" si="23"/>
        <v>32</v>
      </c>
      <c r="BO61" s="8">
        <f t="shared" si="24"/>
        <v>9.56</v>
      </c>
      <c r="BP61" s="139">
        <f t="shared" si="25"/>
        <v>-0.94999999999999929</v>
      </c>
      <c r="BQ61" s="139">
        <f t="shared" si="26"/>
        <v>-0.28000000000000114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960</v>
      </c>
      <c r="G62" s="16">
        <f>'[3]13'!G64</f>
        <v>0</v>
      </c>
      <c r="H62" s="17">
        <f t="shared" si="27"/>
        <v>1280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9.56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9.56</v>
      </c>
      <c r="AL62" s="8">
        <f t="shared" ref="AL62:AN98" si="35">Q62-X62-AE62</f>
        <v>228.44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228.44</v>
      </c>
      <c r="AT62" s="8">
        <v>31.05</v>
      </c>
      <c r="AU62" s="8">
        <v>9.2799999999999994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9.56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9.56</v>
      </c>
      <c r="BL62" s="8">
        <f t="shared" si="21"/>
        <v>31.05</v>
      </c>
      <c r="BM62" s="8">
        <f t="shared" si="22"/>
        <v>9.2799999999999994</v>
      </c>
      <c r="BN62" s="8">
        <f t="shared" si="23"/>
        <v>32</v>
      </c>
      <c r="BO62" s="8">
        <f t="shared" si="24"/>
        <v>9.56</v>
      </c>
      <c r="BP62" s="139">
        <f t="shared" si="25"/>
        <v>-0.94999999999999929</v>
      </c>
      <c r="BQ62" s="139">
        <f t="shared" si="26"/>
        <v>-0.28000000000000114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960</v>
      </c>
      <c r="G63" s="16">
        <f>'[3]13'!G65</f>
        <v>0</v>
      </c>
      <c r="H63" s="17">
        <f t="shared" si="27"/>
        <v>1280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9.56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9.56</v>
      </c>
      <c r="AL63" s="8">
        <f t="shared" si="35"/>
        <v>228.44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228.44</v>
      </c>
      <c r="AT63" s="8">
        <v>31.05</v>
      </c>
      <c r="AU63" s="8">
        <v>9.2799999999999994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9.56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9.56</v>
      </c>
      <c r="BL63" s="8">
        <f t="shared" si="21"/>
        <v>31.05</v>
      </c>
      <c r="BM63" s="8">
        <f t="shared" si="22"/>
        <v>9.2799999999999994</v>
      </c>
      <c r="BN63" s="8">
        <f t="shared" si="23"/>
        <v>32</v>
      </c>
      <c r="BO63" s="8">
        <f t="shared" si="24"/>
        <v>9.56</v>
      </c>
      <c r="BP63" s="139">
        <f t="shared" si="25"/>
        <v>-0.94999999999999929</v>
      </c>
      <c r="BQ63" s="139">
        <f t="shared" si="26"/>
        <v>-0.28000000000000114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960</v>
      </c>
      <c r="G64" s="16">
        <f>'[3]13'!G66</f>
        <v>0</v>
      </c>
      <c r="H64" s="17">
        <f t="shared" si="27"/>
        <v>1280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9.56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9.56</v>
      </c>
      <c r="AL64" s="8">
        <f t="shared" si="35"/>
        <v>228.44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228.44</v>
      </c>
      <c r="AT64" s="8">
        <v>31.05</v>
      </c>
      <c r="AU64" s="8">
        <v>9.2799999999999994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9.56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9.56</v>
      </c>
      <c r="BL64" s="8">
        <f t="shared" si="21"/>
        <v>31.05</v>
      </c>
      <c r="BM64" s="8">
        <f t="shared" si="22"/>
        <v>9.2799999999999994</v>
      </c>
      <c r="BN64" s="8">
        <f t="shared" si="23"/>
        <v>32</v>
      </c>
      <c r="BO64" s="8">
        <f t="shared" si="24"/>
        <v>9.56</v>
      </c>
      <c r="BP64" s="139">
        <f t="shared" si="25"/>
        <v>-0.94999999999999929</v>
      </c>
      <c r="BQ64" s="139">
        <f t="shared" si="26"/>
        <v>-0.28000000000000114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960</v>
      </c>
      <c r="G65" s="16">
        <f>'[3]13'!G67</f>
        <v>0</v>
      </c>
      <c r="H65" s="17">
        <f t="shared" si="27"/>
        <v>1280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9.56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9.56</v>
      </c>
      <c r="AL65" s="8">
        <f t="shared" si="35"/>
        <v>228.44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228.44</v>
      </c>
      <c r="AT65" s="8">
        <v>31.05</v>
      </c>
      <c r="AU65" s="8">
        <v>9.2799999999999994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9.56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9.56</v>
      </c>
      <c r="BL65" s="8">
        <f t="shared" si="21"/>
        <v>31.05</v>
      </c>
      <c r="BM65" s="8">
        <f t="shared" si="22"/>
        <v>9.2799999999999994</v>
      </c>
      <c r="BN65" s="8">
        <f t="shared" si="23"/>
        <v>32</v>
      </c>
      <c r="BO65" s="8">
        <f t="shared" si="24"/>
        <v>9.56</v>
      </c>
      <c r="BP65" s="139">
        <f t="shared" si="25"/>
        <v>-0.94999999999999929</v>
      </c>
      <c r="BQ65" s="139">
        <f t="shared" si="26"/>
        <v>-0.28000000000000114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960</v>
      </c>
      <c r="G66" s="16">
        <f>'[3]13'!G68</f>
        <v>0</v>
      </c>
      <c r="H66" s="17">
        <f t="shared" si="27"/>
        <v>1280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9.56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9.56</v>
      </c>
      <c r="AL66" s="8">
        <f t="shared" si="35"/>
        <v>228.44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228.44</v>
      </c>
      <c r="AT66" s="8">
        <v>31.05</v>
      </c>
      <c r="AU66" s="8">
        <v>9.2799999999999994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9.56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9.56</v>
      </c>
      <c r="BL66" s="8">
        <f t="shared" si="21"/>
        <v>31.05</v>
      </c>
      <c r="BM66" s="8">
        <f t="shared" si="22"/>
        <v>9.2799999999999994</v>
      </c>
      <c r="BN66" s="8">
        <f t="shared" si="23"/>
        <v>32</v>
      </c>
      <c r="BO66" s="8">
        <f t="shared" si="24"/>
        <v>9.56</v>
      </c>
      <c r="BP66" s="139">
        <f t="shared" si="25"/>
        <v>-0.94999999999999929</v>
      </c>
      <c r="BQ66" s="139">
        <f t="shared" si="26"/>
        <v>-0.28000000000000114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960</v>
      </c>
      <c r="G67" s="16">
        <f>'[3]13'!G69</f>
        <v>0</v>
      </c>
      <c r="H67" s="17">
        <f t="shared" si="27"/>
        <v>1280</v>
      </c>
      <c r="I67" s="15">
        <f>'[3]13'!J69</f>
        <v>292.44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292.44</v>
      </c>
      <c r="P67" s="18">
        <f>frq!C67</f>
        <v>1</v>
      </c>
      <c r="Q67" s="15">
        <f t="shared" si="33"/>
        <v>292.44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292.44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228.44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228.44</v>
      </c>
      <c r="AT67" s="8">
        <v>31.05</v>
      </c>
      <c r="AU67" s="8">
        <v>31.05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31.05</v>
      </c>
      <c r="BM67" s="8">
        <f t="shared" si="22"/>
        <v>31.05</v>
      </c>
      <c r="BN67" s="8">
        <f t="shared" si="23"/>
        <v>32</v>
      </c>
      <c r="BO67" s="8">
        <f t="shared" si="24"/>
        <v>32</v>
      </c>
      <c r="BP67" s="139">
        <f t="shared" si="25"/>
        <v>-0.94999999999999929</v>
      </c>
      <c r="BQ67" s="139">
        <f t="shared" si="26"/>
        <v>-0.94999999999999929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960</v>
      </c>
      <c r="G68" s="16">
        <f>'[3]13'!G70</f>
        <v>0</v>
      </c>
      <c r="H68" s="17">
        <f t="shared" si="27"/>
        <v>1280</v>
      </c>
      <c r="I68" s="15">
        <f>'[3]13'!J70</f>
        <v>292.44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292.44</v>
      </c>
      <c r="P68" s="18">
        <f>frq!C68</f>
        <v>1</v>
      </c>
      <c r="Q68" s="15">
        <f t="shared" si="33"/>
        <v>292.44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292.44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228.44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228.44</v>
      </c>
      <c r="AT68" s="8">
        <v>31.05</v>
      </c>
      <c r="AU68" s="8">
        <v>31.05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31.05</v>
      </c>
      <c r="BM68" s="8">
        <f t="shared" ref="BM68:BM98" si="54">AU68</f>
        <v>31.05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-0.94999999999999929</v>
      </c>
      <c r="BQ68" s="139">
        <f t="shared" ref="BQ68:BQ98" si="58">BM68-BO68</f>
        <v>-0.94999999999999929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960</v>
      </c>
      <c r="G69" s="16">
        <f>'[3]13'!G71</f>
        <v>0</v>
      </c>
      <c r="H69" s="17">
        <f t="shared" ref="H69:H98" si="59">SUM(B69:G69)</f>
        <v>1280</v>
      </c>
      <c r="I69" s="15">
        <f>'[3]13'!J71</f>
        <v>288.44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288.44</v>
      </c>
      <c r="P69" s="18">
        <f>frq!C69</f>
        <v>1</v>
      </c>
      <c r="Q69" s="15">
        <f t="shared" si="33"/>
        <v>288.44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288.44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224.44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224.44</v>
      </c>
      <c r="AT69" s="8">
        <v>31.05</v>
      </c>
      <c r="AU69" s="8">
        <v>31.05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31.05</v>
      </c>
      <c r="BM69" s="8">
        <f t="shared" si="54"/>
        <v>31.05</v>
      </c>
      <c r="BN69" s="8">
        <f t="shared" si="55"/>
        <v>32</v>
      </c>
      <c r="BO69" s="8">
        <f t="shared" si="56"/>
        <v>32</v>
      </c>
      <c r="BP69" s="139">
        <f t="shared" si="57"/>
        <v>-0.94999999999999929</v>
      </c>
      <c r="BQ69" s="139">
        <f t="shared" si="58"/>
        <v>-0.94999999999999929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960</v>
      </c>
      <c r="G70" s="16">
        <f>'[3]13'!G72</f>
        <v>0</v>
      </c>
      <c r="H70" s="17">
        <f t="shared" si="59"/>
        <v>1280</v>
      </c>
      <c r="I70" s="15">
        <f>'[3]13'!J72</f>
        <v>279.44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279.44</v>
      </c>
      <c r="P70" s="18">
        <f>frq!C70</f>
        <v>1</v>
      </c>
      <c r="Q70" s="15">
        <f t="shared" si="33"/>
        <v>279.44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279.44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215.44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215.44</v>
      </c>
      <c r="AT70" s="8">
        <v>31.05</v>
      </c>
      <c r="AU70" s="8">
        <v>31.05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31.05</v>
      </c>
      <c r="BM70" s="8">
        <f t="shared" si="54"/>
        <v>31.05</v>
      </c>
      <c r="BN70" s="8">
        <f t="shared" si="55"/>
        <v>32</v>
      </c>
      <c r="BO70" s="8">
        <f t="shared" si="56"/>
        <v>32</v>
      </c>
      <c r="BP70" s="139">
        <f t="shared" si="57"/>
        <v>-0.94999999999999929</v>
      </c>
      <c r="BQ70" s="139">
        <f t="shared" si="58"/>
        <v>-0.94999999999999929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960</v>
      </c>
      <c r="G71" s="16">
        <f>'[3]13'!G73</f>
        <v>0</v>
      </c>
      <c r="H71" s="17">
        <f t="shared" si="59"/>
        <v>1280</v>
      </c>
      <c r="I71" s="15">
        <f>'[3]13'!J73</f>
        <v>288.44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288.44</v>
      </c>
      <c r="P71" s="18">
        <f>frq!C71</f>
        <v>1</v>
      </c>
      <c r="Q71" s="15">
        <f t="shared" si="33"/>
        <v>288.44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288.44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224.44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224.44</v>
      </c>
      <c r="AT71" s="8">
        <v>31.05</v>
      </c>
      <c r="AU71" s="8">
        <v>31.05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31.05</v>
      </c>
      <c r="BM71" s="8">
        <f t="shared" si="54"/>
        <v>31.05</v>
      </c>
      <c r="BN71" s="8">
        <f t="shared" si="55"/>
        <v>32</v>
      </c>
      <c r="BO71" s="8">
        <f t="shared" si="56"/>
        <v>32</v>
      </c>
      <c r="BP71" s="139">
        <f t="shared" si="57"/>
        <v>-0.94999999999999929</v>
      </c>
      <c r="BQ71" s="139">
        <f t="shared" si="58"/>
        <v>-0.94999999999999929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960</v>
      </c>
      <c r="G72" s="16">
        <f>'[3]13'!G74</f>
        <v>0</v>
      </c>
      <c r="H72" s="17">
        <f t="shared" si="59"/>
        <v>1280</v>
      </c>
      <c r="I72" s="15">
        <f>'[3]13'!J74</f>
        <v>288.44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288.44</v>
      </c>
      <c r="P72" s="18">
        <f>frq!C72</f>
        <v>1</v>
      </c>
      <c r="Q72" s="15">
        <f t="shared" si="33"/>
        <v>288.44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288.44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224.44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224.44</v>
      </c>
      <c r="AT72" s="8">
        <v>31.05</v>
      </c>
      <c r="AU72" s="8">
        <v>31.05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31.05</v>
      </c>
      <c r="BM72" s="8">
        <f t="shared" si="54"/>
        <v>31.05</v>
      </c>
      <c r="BN72" s="8">
        <f t="shared" si="55"/>
        <v>32</v>
      </c>
      <c r="BO72" s="8">
        <f t="shared" si="56"/>
        <v>32</v>
      </c>
      <c r="BP72" s="139">
        <f t="shared" si="57"/>
        <v>-0.94999999999999929</v>
      </c>
      <c r="BQ72" s="139">
        <f t="shared" si="58"/>
        <v>-0.94999999999999929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960</v>
      </c>
      <c r="G73" s="16">
        <f>'[3]13'!G75</f>
        <v>0</v>
      </c>
      <c r="H73" s="17">
        <f t="shared" si="59"/>
        <v>1280</v>
      </c>
      <c r="I73" s="15">
        <f>'[3]13'!J75</f>
        <v>305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31.18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31.18</v>
      </c>
      <c r="AE73" s="8">
        <f t="shared" si="43"/>
        <v>31.18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31.18</v>
      </c>
      <c r="AL73" s="8">
        <f t="shared" si="35"/>
        <v>242.64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242.64</v>
      </c>
      <c r="AT73" s="8">
        <v>30.25</v>
      </c>
      <c r="AU73" s="8">
        <v>30.25</v>
      </c>
      <c r="AW73" s="199">
        <v>31.18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31.18</v>
      </c>
      <c r="BD73" s="199">
        <v>31.18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31.18</v>
      </c>
      <c r="BL73" s="8">
        <f t="shared" si="53"/>
        <v>30.25</v>
      </c>
      <c r="BM73" s="8">
        <f t="shared" si="54"/>
        <v>30.25</v>
      </c>
      <c r="BN73" s="8">
        <f t="shared" si="55"/>
        <v>31.18</v>
      </c>
      <c r="BO73" s="8">
        <f t="shared" si="56"/>
        <v>31.18</v>
      </c>
      <c r="BP73" s="139">
        <f t="shared" si="57"/>
        <v>-0.92999999999999972</v>
      </c>
      <c r="BQ73" s="139">
        <f t="shared" si="58"/>
        <v>-0.92999999999999972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960</v>
      </c>
      <c r="G74" s="16">
        <f>'[3]13'!G76</f>
        <v>0</v>
      </c>
      <c r="H74" s="17">
        <f t="shared" si="59"/>
        <v>1280</v>
      </c>
      <c r="I74" s="15">
        <f>'[3]13'!J76</f>
        <v>305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31.18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31.18</v>
      </c>
      <c r="AE74" s="8">
        <f t="shared" si="43"/>
        <v>31.18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31.18</v>
      </c>
      <c r="AL74" s="8">
        <f t="shared" si="35"/>
        <v>242.64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242.64</v>
      </c>
      <c r="AT74" s="8">
        <v>30.25</v>
      </c>
      <c r="AU74" s="8">
        <v>30.25</v>
      </c>
      <c r="AW74" s="199">
        <v>31.18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31.18</v>
      </c>
      <c r="BD74" s="199">
        <v>31.18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31.18</v>
      </c>
      <c r="BL74" s="8">
        <f t="shared" si="53"/>
        <v>30.25</v>
      </c>
      <c r="BM74" s="8">
        <f t="shared" si="54"/>
        <v>30.25</v>
      </c>
      <c r="BN74" s="8">
        <f t="shared" si="55"/>
        <v>31.18</v>
      </c>
      <c r="BO74" s="8">
        <f t="shared" si="56"/>
        <v>31.18</v>
      </c>
      <c r="BP74" s="139">
        <f t="shared" si="57"/>
        <v>-0.92999999999999972</v>
      </c>
      <c r="BQ74" s="139">
        <f t="shared" si="58"/>
        <v>-0.92999999999999972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980</v>
      </c>
      <c r="G75" s="16">
        <f>'[3]13'!G77</f>
        <v>0</v>
      </c>
      <c r="H75" s="17">
        <f t="shared" si="59"/>
        <v>1300</v>
      </c>
      <c r="I75" s="15">
        <f>'[3]13'!J77</f>
        <v>305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29.59</v>
      </c>
      <c r="AU75" s="8">
        <v>29.59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29.59</v>
      </c>
      <c r="BM75" s="8">
        <f t="shared" si="54"/>
        <v>29.59</v>
      </c>
      <c r="BN75" s="8">
        <f t="shared" si="55"/>
        <v>30.5</v>
      </c>
      <c r="BO75" s="8">
        <f t="shared" si="56"/>
        <v>30.5</v>
      </c>
      <c r="BP75" s="139">
        <f t="shared" si="57"/>
        <v>-0.91000000000000014</v>
      </c>
      <c r="BQ75" s="139">
        <f t="shared" si="58"/>
        <v>-0.91000000000000014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980</v>
      </c>
      <c r="G76" s="16">
        <f>'[3]13'!G78</f>
        <v>0</v>
      </c>
      <c r="H76" s="17">
        <f t="shared" si="59"/>
        <v>1300</v>
      </c>
      <c r="I76" s="15">
        <f>'[3]13'!J78</f>
        <v>305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29.59</v>
      </c>
      <c r="AU76" s="8">
        <v>29.59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29.59</v>
      </c>
      <c r="BM76" s="8">
        <f t="shared" si="54"/>
        <v>29.59</v>
      </c>
      <c r="BN76" s="8">
        <f t="shared" si="55"/>
        <v>30.5</v>
      </c>
      <c r="BO76" s="8">
        <f t="shared" si="56"/>
        <v>30.5</v>
      </c>
      <c r="BP76" s="139">
        <f t="shared" si="57"/>
        <v>-0.91000000000000014</v>
      </c>
      <c r="BQ76" s="139">
        <f t="shared" si="58"/>
        <v>-0.91000000000000014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980</v>
      </c>
      <c r="G77" s="16">
        <f>'[3]13'!G79</f>
        <v>0</v>
      </c>
      <c r="H77" s="17">
        <f t="shared" si="59"/>
        <v>1300</v>
      </c>
      <c r="I77" s="15">
        <f>'[3]13'!J79</f>
        <v>305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29.59</v>
      </c>
      <c r="AU77" s="8">
        <v>29.59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29.59</v>
      </c>
      <c r="BM77" s="8">
        <f t="shared" si="54"/>
        <v>29.59</v>
      </c>
      <c r="BN77" s="8">
        <f t="shared" si="55"/>
        <v>30.5</v>
      </c>
      <c r="BO77" s="8">
        <f t="shared" si="56"/>
        <v>30.5</v>
      </c>
      <c r="BP77" s="139">
        <f t="shared" si="57"/>
        <v>-0.91000000000000014</v>
      </c>
      <c r="BQ77" s="139">
        <f t="shared" si="58"/>
        <v>-0.91000000000000014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980</v>
      </c>
      <c r="G78" s="16">
        <f>'[3]13'!G80</f>
        <v>0</v>
      </c>
      <c r="H78" s="17">
        <f t="shared" si="59"/>
        <v>1300</v>
      </c>
      <c r="I78" s="15">
        <f>'[3]13'!J80</f>
        <v>305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29.59</v>
      </c>
      <c r="AU78" s="8">
        <v>29.59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29.59</v>
      </c>
      <c r="BM78" s="8">
        <f t="shared" si="54"/>
        <v>29.59</v>
      </c>
      <c r="BN78" s="8">
        <f t="shared" si="55"/>
        <v>30.5</v>
      </c>
      <c r="BO78" s="8">
        <f t="shared" si="56"/>
        <v>30.5</v>
      </c>
      <c r="BP78" s="139">
        <f t="shared" si="57"/>
        <v>-0.91000000000000014</v>
      </c>
      <c r="BQ78" s="139">
        <f t="shared" si="58"/>
        <v>-0.91000000000000014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980</v>
      </c>
      <c r="G79" s="16">
        <f>'[3]13'!G81</f>
        <v>0</v>
      </c>
      <c r="H79" s="17">
        <f t="shared" si="59"/>
        <v>1300</v>
      </c>
      <c r="I79" s="15">
        <f>'[3]13'!J81</f>
        <v>305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29.59</v>
      </c>
      <c r="AU79" s="8">
        <v>29.59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29.59</v>
      </c>
      <c r="BM79" s="8">
        <f t="shared" si="54"/>
        <v>29.59</v>
      </c>
      <c r="BN79" s="8">
        <f t="shared" si="55"/>
        <v>30.5</v>
      </c>
      <c r="BO79" s="8">
        <f t="shared" si="56"/>
        <v>30.5</v>
      </c>
      <c r="BP79" s="139">
        <f t="shared" si="57"/>
        <v>-0.91000000000000014</v>
      </c>
      <c r="BQ79" s="139">
        <f t="shared" si="58"/>
        <v>-0.91000000000000014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980</v>
      </c>
      <c r="G80" s="16">
        <f>'[3]13'!G82</f>
        <v>0</v>
      </c>
      <c r="H80" s="17">
        <f t="shared" si="59"/>
        <v>1300</v>
      </c>
      <c r="I80" s="15">
        <f>'[3]13'!J82</f>
        <v>305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29.59</v>
      </c>
      <c r="AU80" s="8">
        <v>29.59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29.59</v>
      </c>
      <c r="BM80" s="8">
        <f t="shared" si="54"/>
        <v>29.59</v>
      </c>
      <c r="BN80" s="8">
        <f t="shared" si="55"/>
        <v>30.5</v>
      </c>
      <c r="BO80" s="8">
        <f t="shared" si="56"/>
        <v>30.5</v>
      </c>
      <c r="BP80" s="139">
        <f t="shared" si="57"/>
        <v>-0.91000000000000014</v>
      </c>
      <c r="BQ80" s="139">
        <f t="shared" si="58"/>
        <v>-0.91000000000000014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980</v>
      </c>
      <c r="G81" s="16">
        <f>'[3]13'!G83</f>
        <v>0</v>
      </c>
      <c r="H81" s="17">
        <f t="shared" si="59"/>
        <v>1300</v>
      </c>
      <c r="I81" s="15">
        <f>'[3]13'!J83</f>
        <v>305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29.59</v>
      </c>
      <c r="AU81" s="8">
        <v>29.59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29.59</v>
      </c>
      <c r="BM81" s="8">
        <f t="shared" si="54"/>
        <v>29.59</v>
      </c>
      <c r="BN81" s="8">
        <f t="shared" si="55"/>
        <v>30.5</v>
      </c>
      <c r="BO81" s="8">
        <f t="shared" si="56"/>
        <v>30.5</v>
      </c>
      <c r="BP81" s="139">
        <f t="shared" si="57"/>
        <v>-0.91000000000000014</v>
      </c>
      <c r="BQ81" s="139">
        <f t="shared" si="58"/>
        <v>-0.91000000000000014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980</v>
      </c>
      <c r="G82" s="16">
        <f>'[3]13'!G84</f>
        <v>0</v>
      </c>
      <c r="H82" s="17">
        <f t="shared" si="59"/>
        <v>1300</v>
      </c>
      <c r="I82" s="15">
        <f>'[3]13'!J84</f>
        <v>305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29.59</v>
      </c>
      <c r="AU82" s="8">
        <v>29.59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29.59</v>
      </c>
      <c r="BM82" s="8">
        <f t="shared" si="54"/>
        <v>29.59</v>
      </c>
      <c r="BN82" s="8">
        <f t="shared" si="55"/>
        <v>30.5</v>
      </c>
      <c r="BO82" s="8">
        <f t="shared" si="56"/>
        <v>30.5</v>
      </c>
      <c r="BP82" s="139">
        <f t="shared" si="57"/>
        <v>-0.91000000000000014</v>
      </c>
      <c r="BQ82" s="139">
        <f t="shared" si="58"/>
        <v>-0.91000000000000014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980</v>
      </c>
      <c r="G83" s="16">
        <f>'[3]13'!G85</f>
        <v>0</v>
      </c>
      <c r="H83" s="17">
        <f t="shared" si="59"/>
        <v>1300</v>
      </c>
      <c r="I83" s="15">
        <f>'[3]13'!J85</f>
        <v>305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29.59</v>
      </c>
      <c r="AU83" s="8">
        <v>29.59</v>
      </c>
      <c r="AW83" s="199">
        <v>30.5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30.5</v>
      </c>
      <c r="BD83" s="199">
        <v>30.5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30.5</v>
      </c>
      <c r="BL83" s="8">
        <f t="shared" si="53"/>
        <v>29.59</v>
      </c>
      <c r="BM83" s="8">
        <f t="shared" si="54"/>
        <v>29.59</v>
      </c>
      <c r="BN83" s="8">
        <f t="shared" si="55"/>
        <v>30.5</v>
      </c>
      <c r="BO83" s="8">
        <f t="shared" si="56"/>
        <v>30.5</v>
      </c>
      <c r="BP83" s="139">
        <f t="shared" si="57"/>
        <v>-0.91000000000000014</v>
      </c>
      <c r="BQ83" s="139">
        <f t="shared" si="58"/>
        <v>-0.91000000000000014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980</v>
      </c>
      <c r="G84" s="16">
        <f>'[3]13'!G86</f>
        <v>0</v>
      </c>
      <c r="H84" s="17">
        <f t="shared" si="59"/>
        <v>1300</v>
      </c>
      <c r="I84" s="15">
        <f>'[3]13'!J86</f>
        <v>305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29.59</v>
      </c>
      <c r="AU84" s="8">
        <v>29.59</v>
      </c>
      <c r="AW84" s="199">
        <v>30.5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30.5</v>
      </c>
      <c r="BD84" s="199">
        <v>30.5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30.5</v>
      </c>
      <c r="BL84" s="8">
        <f t="shared" si="53"/>
        <v>29.59</v>
      </c>
      <c r="BM84" s="8">
        <f t="shared" si="54"/>
        <v>29.59</v>
      </c>
      <c r="BN84" s="8">
        <f t="shared" si="55"/>
        <v>30.5</v>
      </c>
      <c r="BO84" s="8">
        <f t="shared" si="56"/>
        <v>30.5</v>
      </c>
      <c r="BP84" s="139">
        <f t="shared" si="57"/>
        <v>-0.91000000000000014</v>
      </c>
      <c r="BQ84" s="139">
        <f t="shared" si="58"/>
        <v>-0.91000000000000014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980</v>
      </c>
      <c r="G85" s="16">
        <f>'[3]13'!G87</f>
        <v>0</v>
      </c>
      <c r="H85" s="17">
        <f t="shared" si="59"/>
        <v>1300</v>
      </c>
      <c r="I85" s="15">
        <f>'[3]13'!J87</f>
        <v>305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29.59</v>
      </c>
      <c r="AU85" s="8">
        <v>29.59</v>
      </c>
      <c r="AW85" s="199">
        <v>30.5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30.5</v>
      </c>
      <c r="BD85" s="199">
        <v>30.5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30.5</v>
      </c>
      <c r="BL85" s="8">
        <f t="shared" si="53"/>
        <v>29.59</v>
      </c>
      <c r="BM85" s="8">
        <f t="shared" si="54"/>
        <v>29.59</v>
      </c>
      <c r="BN85" s="8">
        <f t="shared" si="55"/>
        <v>30.5</v>
      </c>
      <c r="BO85" s="8">
        <f t="shared" si="56"/>
        <v>30.5</v>
      </c>
      <c r="BP85" s="139">
        <f t="shared" si="57"/>
        <v>-0.91000000000000014</v>
      </c>
      <c r="BQ85" s="139">
        <f t="shared" si="58"/>
        <v>-0.91000000000000014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980</v>
      </c>
      <c r="G86" s="16">
        <f>'[3]13'!G88</f>
        <v>0</v>
      </c>
      <c r="H86" s="17">
        <f t="shared" si="59"/>
        <v>1300</v>
      </c>
      <c r="I86" s="15">
        <f>'[3]13'!J88</f>
        <v>305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29.59</v>
      </c>
      <c r="AU86" s="8">
        <v>29.59</v>
      </c>
      <c r="AW86" s="199">
        <v>30.5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30.5</v>
      </c>
      <c r="BD86" s="199">
        <v>30.5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30.5</v>
      </c>
      <c r="BL86" s="8">
        <f t="shared" si="53"/>
        <v>29.59</v>
      </c>
      <c r="BM86" s="8">
        <f t="shared" si="54"/>
        <v>29.59</v>
      </c>
      <c r="BN86" s="8">
        <f t="shared" si="55"/>
        <v>30.5</v>
      </c>
      <c r="BO86" s="8">
        <f t="shared" si="56"/>
        <v>30.5</v>
      </c>
      <c r="BP86" s="139">
        <f t="shared" si="57"/>
        <v>-0.91000000000000014</v>
      </c>
      <c r="BQ86" s="139">
        <f t="shared" si="58"/>
        <v>-0.91000000000000014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980</v>
      </c>
      <c r="G87" s="16">
        <f>'[3]13'!G89</f>
        <v>0</v>
      </c>
      <c r="H87" s="17">
        <f t="shared" si="59"/>
        <v>1300</v>
      </c>
      <c r="I87" s="15">
        <f>'[3]13'!J89</f>
        <v>305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29.59</v>
      </c>
      <c r="AU87" s="8">
        <v>29.59</v>
      </c>
      <c r="AW87" s="199">
        <v>30.5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30.5</v>
      </c>
      <c r="BD87" s="199">
        <v>30.5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30.5</v>
      </c>
      <c r="BL87" s="8">
        <f t="shared" si="53"/>
        <v>29.59</v>
      </c>
      <c r="BM87" s="8">
        <f t="shared" si="54"/>
        <v>29.59</v>
      </c>
      <c r="BN87" s="8">
        <f t="shared" si="55"/>
        <v>30.5</v>
      </c>
      <c r="BO87" s="8">
        <f t="shared" si="56"/>
        <v>30.5</v>
      </c>
      <c r="BP87" s="139">
        <f t="shared" si="57"/>
        <v>-0.91000000000000014</v>
      </c>
      <c r="BQ87" s="139">
        <f t="shared" si="58"/>
        <v>-0.91000000000000014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980</v>
      </c>
      <c r="G88" s="16">
        <f>'[3]13'!G90</f>
        <v>0</v>
      </c>
      <c r="H88" s="17">
        <f t="shared" si="59"/>
        <v>1300</v>
      </c>
      <c r="I88" s="15">
        <f>'[3]13'!J90</f>
        <v>310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30.08</v>
      </c>
      <c r="AU88" s="8">
        <v>30.08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30.08</v>
      </c>
      <c r="BM88" s="8">
        <f t="shared" si="54"/>
        <v>30.08</v>
      </c>
      <c r="BN88" s="8">
        <f t="shared" si="55"/>
        <v>31</v>
      </c>
      <c r="BO88" s="8">
        <f t="shared" si="56"/>
        <v>31</v>
      </c>
      <c r="BP88" s="139">
        <f t="shared" si="57"/>
        <v>-0.92000000000000171</v>
      </c>
      <c r="BQ88" s="139">
        <f t="shared" si="58"/>
        <v>-0.92000000000000171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980</v>
      </c>
      <c r="G89" s="16">
        <f>'[3]13'!G91</f>
        <v>0</v>
      </c>
      <c r="H89" s="17">
        <f t="shared" si="59"/>
        <v>1300</v>
      </c>
      <c r="I89" s="15">
        <f>'[3]13'!J91</f>
        <v>310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30.08</v>
      </c>
      <c r="AU89" s="8">
        <v>30.08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30.08</v>
      </c>
      <c r="BM89" s="8">
        <f t="shared" si="54"/>
        <v>30.08</v>
      </c>
      <c r="BN89" s="8">
        <f t="shared" si="55"/>
        <v>31</v>
      </c>
      <c r="BO89" s="8">
        <f t="shared" si="56"/>
        <v>31</v>
      </c>
      <c r="BP89" s="139">
        <f t="shared" si="57"/>
        <v>-0.92000000000000171</v>
      </c>
      <c r="BQ89" s="139">
        <f t="shared" si="58"/>
        <v>-0.92000000000000171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980</v>
      </c>
      <c r="G90" s="16">
        <f>'[3]13'!G92</f>
        <v>0</v>
      </c>
      <c r="H90" s="17">
        <f t="shared" si="59"/>
        <v>1300</v>
      </c>
      <c r="I90" s="15">
        <f>'[3]13'!J92</f>
        <v>310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30.08</v>
      </c>
      <c r="AU90" s="8">
        <v>30.08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30.08</v>
      </c>
      <c r="BM90" s="8">
        <f t="shared" si="54"/>
        <v>30.08</v>
      </c>
      <c r="BN90" s="8">
        <f t="shared" si="55"/>
        <v>31</v>
      </c>
      <c r="BO90" s="8">
        <f t="shared" si="56"/>
        <v>31</v>
      </c>
      <c r="BP90" s="139">
        <f t="shared" si="57"/>
        <v>-0.92000000000000171</v>
      </c>
      <c r="BQ90" s="139">
        <f t="shared" si="58"/>
        <v>-0.92000000000000171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980</v>
      </c>
      <c r="G91" s="16">
        <f>'[3]13'!G93</f>
        <v>0</v>
      </c>
      <c r="H91" s="17">
        <f t="shared" si="59"/>
        <v>1300</v>
      </c>
      <c r="I91" s="15">
        <f>'[3]13'!J93</f>
        <v>310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</v>
      </c>
      <c r="AE91" s="8">
        <f t="shared" si="43"/>
        <v>31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</v>
      </c>
      <c r="AL91" s="8">
        <f t="shared" si="35"/>
        <v>248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</v>
      </c>
      <c r="AT91" s="8">
        <v>30.08</v>
      </c>
      <c r="AU91" s="8">
        <v>30.08</v>
      </c>
      <c r="AW91" s="199">
        <v>31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</v>
      </c>
      <c r="BD91" s="199">
        <v>31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</v>
      </c>
      <c r="BL91" s="8">
        <f t="shared" si="53"/>
        <v>30.08</v>
      </c>
      <c r="BM91" s="8">
        <f t="shared" si="54"/>
        <v>30.08</v>
      </c>
      <c r="BN91" s="8">
        <f t="shared" si="55"/>
        <v>31</v>
      </c>
      <c r="BO91" s="8">
        <f t="shared" si="56"/>
        <v>31</v>
      </c>
      <c r="BP91" s="139">
        <f t="shared" si="57"/>
        <v>-0.92000000000000171</v>
      </c>
      <c r="BQ91" s="139">
        <f t="shared" si="58"/>
        <v>-0.92000000000000171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980</v>
      </c>
      <c r="G92" s="16">
        <f>'[3]13'!G94</f>
        <v>0</v>
      </c>
      <c r="H92" s="17">
        <f t="shared" si="59"/>
        <v>1300</v>
      </c>
      <c r="I92" s="15">
        <f>'[3]13'!J94</f>
        <v>310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</v>
      </c>
      <c r="AE92" s="8">
        <f t="shared" si="43"/>
        <v>31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</v>
      </c>
      <c r="AL92" s="8">
        <f t="shared" si="35"/>
        <v>248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</v>
      </c>
      <c r="AT92" s="8">
        <v>30.08</v>
      </c>
      <c r="AU92" s="8">
        <v>30.08</v>
      </c>
      <c r="AW92" s="199">
        <v>31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</v>
      </c>
      <c r="BD92" s="199">
        <v>31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</v>
      </c>
      <c r="BL92" s="8">
        <f t="shared" si="53"/>
        <v>30.08</v>
      </c>
      <c r="BM92" s="8">
        <f t="shared" si="54"/>
        <v>30.08</v>
      </c>
      <c r="BN92" s="8">
        <f t="shared" si="55"/>
        <v>31</v>
      </c>
      <c r="BO92" s="8">
        <f t="shared" si="56"/>
        <v>31</v>
      </c>
      <c r="BP92" s="139">
        <f t="shared" si="57"/>
        <v>-0.92000000000000171</v>
      </c>
      <c r="BQ92" s="139">
        <f t="shared" si="58"/>
        <v>-0.92000000000000171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980</v>
      </c>
      <c r="G93" s="16">
        <f>'[3]13'!G95</f>
        <v>0</v>
      </c>
      <c r="H93" s="17">
        <f t="shared" si="59"/>
        <v>1300</v>
      </c>
      <c r="I93" s="15">
        <f>'[3]13'!J95</f>
        <v>310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31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</v>
      </c>
      <c r="AL93" s="8">
        <f t="shared" si="35"/>
        <v>248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</v>
      </c>
      <c r="AT93" s="8">
        <v>30.08</v>
      </c>
      <c r="AU93" s="8">
        <v>30.08</v>
      </c>
      <c r="AW93" s="199">
        <v>31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</v>
      </c>
      <c r="BD93" s="199">
        <v>31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</v>
      </c>
      <c r="BL93" s="8">
        <f t="shared" si="53"/>
        <v>30.08</v>
      </c>
      <c r="BM93" s="8">
        <f t="shared" si="54"/>
        <v>30.08</v>
      </c>
      <c r="BN93" s="8">
        <f t="shared" si="55"/>
        <v>31</v>
      </c>
      <c r="BO93" s="8">
        <f t="shared" si="56"/>
        <v>31</v>
      </c>
      <c r="BP93" s="139">
        <f t="shared" si="57"/>
        <v>-0.92000000000000171</v>
      </c>
      <c r="BQ93" s="139">
        <f t="shared" si="58"/>
        <v>-0.92000000000000171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980</v>
      </c>
      <c r="G94" s="16">
        <f>'[3]13'!G96</f>
        <v>0</v>
      </c>
      <c r="H94" s="17">
        <f t="shared" si="59"/>
        <v>1300</v>
      </c>
      <c r="I94" s="15">
        <f>'[3]13'!J96</f>
        <v>310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31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</v>
      </c>
      <c r="AL94" s="8">
        <f t="shared" si="35"/>
        <v>248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</v>
      </c>
      <c r="AT94" s="8">
        <v>30.08</v>
      </c>
      <c r="AU94" s="8">
        <v>30.08</v>
      </c>
      <c r="AW94" s="199">
        <v>31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</v>
      </c>
      <c r="BD94" s="199">
        <v>31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</v>
      </c>
      <c r="BL94" s="8">
        <f t="shared" si="53"/>
        <v>30.08</v>
      </c>
      <c r="BM94" s="8">
        <f t="shared" si="54"/>
        <v>30.08</v>
      </c>
      <c r="BN94" s="8">
        <f t="shared" si="55"/>
        <v>31</v>
      </c>
      <c r="BO94" s="8">
        <f t="shared" si="56"/>
        <v>31</v>
      </c>
      <c r="BP94" s="139">
        <f t="shared" si="57"/>
        <v>-0.92000000000000171</v>
      </c>
      <c r="BQ94" s="139">
        <f t="shared" si="58"/>
        <v>-0.92000000000000171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980</v>
      </c>
      <c r="G95" s="16">
        <f>'[3]13'!G97</f>
        <v>0</v>
      </c>
      <c r="H95" s="17">
        <f t="shared" si="59"/>
        <v>1300</v>
      </c>
      <c r="I95" s="15">
        <f>'[3]13'!J97</f>
        <v>310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</v>
      </c>
      <c r="AE95" s="8">
        <f t="shared" si="43"/>
        <v>31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</v>
      </c>
      <c r="AL95" s="8">
        <f t="shared" si="35"/>
        <v>248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248</v>
      </c>
      <c r="AT95" s="8">
        <v>30.08</v>
      </c>
      <c r="AU95" s="8">
        <v>30.08</v>
      </c>
      <c r="AW95" s="199">
        <v>31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</v>
      </c>
      <c r="BD95" s="199">
        <v>31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</v>
      </c>
      <c r="BL95" s="8">
        <f t="shared" si="53"/>
        <v>30.08</v>
      </c>
      <c r="BM95" s="8">
        <f t="shared" si="54"/>
        <v>30.08</v>
      </c>
      <c r="BN95" s="8">
        <f t="shared" si="55"/>
        <v>31</v>
      </c>
      <c r="BO95" s="8">
        <f t="shared" si="56"/>
        <v>31</v>
      </c>
      <c r="BP95" s="139">
        <f t="shared" si="57"/>
        <v>-0.92000000000000171</v>
      </c>
      <c r="BQ95" s="139">
        <f t="shared" si="58"/>
        <v>-0.92000000000000171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980</v>
      </c>
      <c r="G96" s="16">
        <f>'[3]13'!G98</f>
        <v>0</v>
      </c>
      <c r="H96" s="17">
        <f t="shared" si="59"/>
        <v>1300</v>
      </c>
      <c r="I96" s="15">
        <f>'[3]13'!J98</f>
        <v>310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</v>
      </c>
      <c r="AE96" s="8">
        <f t="shared" si="43"/>
        <v>31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</v>
      </c>
      <c r="AL96" s="8">
        <f t="shared" si="35"/>
        <v>248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248</v>
      </c>
      <c r="AT96" s="8">
        <v>30.08</v>
      </c>
      <c r="AU96" s="8">
        <v>30.08</v>
      </c>
      <c r="AW96" s="199">
        <v>31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</v>
      </c>
      <c r="BD96" s="199">
        <v>31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</v>
      </c>
      <c r="BL96" s="8">
        <f t="shared" si="53"/>
        <v>30.08</v>
      </c>
      <c r="BM96" s="8">
        <f t="shared" si="54"/>
        <v>30.08</v>
      </c>
      <c r="BN96" s="8">
        <f t="shared" si="55"/>
        <v>31</v>
      </c>
      <c r="BO96" s="8">
        <f t="shared" si="56"/>
        <v>31</v>
      </c>
      <c r="BP96" s="139">
        <f t="shared" si="57"/>
        <v>-0.92000000000000171</v>
      </c>
      <c r="BQ96" s="139">
        <f t="shared" si="58"/>
        <v>-0.92000000000000171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980</v>
      </c>
      <c r="G97" s="16">
        <f>'[3]13'!G99</f>
        <v>0</v>
      </c>
      <c r="H97" s="17">
        <f t="shared" si="59"/>
        <v>1300</v>
      </c>
      <c r="I97" s="15">
        <f>'[3]13'!J99</f>
        <v>310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31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</v>
      </c>
      <c r="AE97" s="8">
        <f t="shared" si="43"/>
        <v>31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</v>
      </c>
      <c r="AL97" s="8">
        <f t="shared" si="35"/>
        <v>248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</v>
      </c>
      <c r="AT97" s="8">
        <v>30.08</v>
      </c>
      <c r="AU97" s="8">
        <v>30.08</v>
      </c>
      <c r="AW97" s="199">
        <v>31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</v>
      </c>
      <c r="BD97" s="199">
        <v>31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</v>
      </c>
      <c r="BL97" s="8">
        <f t="shared" si="53"/>
        <v>30.08</v>
      </c>
      <c r="BM97" s="8">
        <f t="shared" si="54"/>
        <v>30.08</v>
      </c>
      <c r="BN97" s="8">
        <f t="shared" si="55"/>
        <v>31</v>
      </c>
      <c r="BO97" s="8">
        <f t="shared" si="56"/>
        <v>31</v>
      </c>
      <c r="BP97" s="139">
        <f t="shared" si="57"/>
        <v>-0.92000000000000171</v>
      </c>
      <c r="BQ97" s="139">
        <f t="shared" si="58"/>
        <v>-0.92000000000000171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980</v>
      </c>
      <c r="G98" s="16">
        <f>'[3]13'!G100</f>
        <v>0</v>
      </c>
      <c r="H98" s="17">
        <f t="shared" si="59"/>
        <v>1300</v>
      </c>
      <c r="I98" s="15">
        <f>'[3]13'!J100</f>
        <v>310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31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</v>
      </c>
      <c r="AE98" s="8">
        <f t="shared" si="43"/>
        <v>31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</v>
      </c>
      <c r="AL98" s="8">
        <f t="shared" si="35"/>
        <v>248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</v>
      </c>
      <c r="AT98" s="8">
        <v>30.08</v>
      </c>
      <c r="AU98" s="8">
        <v>30.08</v>
      </c>
      <c r="AW98" s="199">
        <v>31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</v>
      </c>
      <c r="BD98" s="199">
        <v>31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</v>
      </c>
      <c r="BL98" s="8">
        <f t="shared" si="53"/>
        <v>30.08</v>
      </c>
      <c r="BM98" s="8">
        <f t="shared" si="54"/>
        <v>30.08</v>
      </c>
      <c r="BN98" s="8">
        <f t="shared" si="55"/>
        <v>31</v>
      </c>
      <c r="BO98" s="8">
        <f t="shared" si="56"/>
        <v>31</v>
      </c>
      <c r="BP98" s="139">
        <f t="shared" si="57"/>
        <v>-0.92000000000000171</v>
      </c>
      <c r="BQ98" s="139">
        <f t="shared" si="58"/>
        <v>-0.92000000000000171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6.8039799999999984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6.8039799999999984</v>
      </c>
      <c r="P99" s="15">
        <f t="shared" si="62"/>
        <v>2.4E-2</v>
      </c>
      <c r="Q99" s="15">
        <f t="shared" si="62"/>
        <v>6.8039799999999984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6.8039799999999984</v>
      </c>
      <c r="X99" s="15">
        <f t="shared" si="62"/>
        <v>0.75996499999999989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0.75996499999999989</v>
      </c>
      <c r="AE99" s="15">
        <f t="shared" si="62"/>
        <v>0.65697499999999942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0.65697499999999942</v>
      </c>
      <c r="AL99" s="15">
        <f t="shared" si="62"/>
        <v>5.3870399999999981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5.3870399999999981</v>
      </c>
      <c r="AS99" s="15">
        <f t="shared" si="62"/>
        <v>0</v>
      </c>
      <c r="AT99" s="15">
        <f t="shared" si="62"/>
        <v>0.73738749999999997</v>
      </c>
      <c r="AU99" s="15">
        <f t="shared" si="62"/>
        <v>0.6402124999999993</v>
      </c>
      <c r="AV99" s="15">
        <f t="shared" si="62"/>
        <v>0</v>
      </c>
      <c r="AW99" s="15">
        <f t="shared" si="62"/>
        <v>0.75996499999999989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0.75996499999999989</v>
      </c>
      <c r="BD99" s="15">
        <f t="shared" si="62"/>
        <v>0.65697499999999942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0.65697499999999942</v>
      </c>
      <c r="BK99" s="15"/>
      <c r="BL99" s="15">
        <f t="shared" si="63"/>
        <v>0.73738749999999997</v>
      </c>
      <c r="BM99" s="15">
        <f t="shared" si="63"/>
        <v>0.6402124999999993</v>
      </c>
      <c r="BN99" s="15">
        <f t="shared" si="63"/>
        <v>0.75996499999999989</v>
      </c>
      <c r="BO99" s="15">
        <f t="shared" si="63"/>
        <v>0.65697499999999942</v>
      </c>
      <c r="BP99" s="15">
        <f t="shared" si="63"/>
        <v>-2.2577500000000011E-2</v>
      </c>
      <c r="BQ99" s="15">
        <f t="shared" si="63"/>
        <v>-1.6762499999999986E-2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45182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42.55</v>
      </c>
      <c r="J3">
        <f>BYPL_EOD!AE3+BYPL_EOD!AF3</f>
        <v>24.17</v>
      </c>
      <c r="K3">
        <f>MES_EOD!AE3+MES_EOD!AF3</f>
        <v>9.11</v>
      </c>
      <c r="L3">
        <f>NDMC_EOD!AE3+NDMC_EOD!AF3</f>
        <v>45.17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42.55</v>
      </c>
      <c r="J4">
        <f>BYPL_EOD!AE4+BYPL_EOD!AF4</f>
        <v>24.17</v>
      </c>
      <c r="K4">
        <f>MES_EOD!AE4+MES_EOD!AF4</f>
        <v>9.11</v>
      </c>
      <c r="L4">
        <f>NDMC_EOD!AE4+NDMC_EOD!AF4</f>
        <v>45.17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42.55</v>
      </c>
      <c r="J5">
        <f>BYPL_EOD!AE5+BYPL_EOD!AF5</f>
        <v>24.17</v>
      </c>
      <c r="K5">
        <f>MES_EOD!AE5+MES_EOD!AF5</f>
        <v>9.11</v>
      </c>
      <c r="L5">
        <f>NDMC_EOD!AE5+NDMC_EOD!AF5</f>
        <v>45.17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42.55</v>
      </c>
      <c r="J6">
        <f>BYPL_EOD!AE6+BYPL_EOD!AF6</f>
        <v>24.17</v>
      </c>
      <c r="K6">
        <f>MES_EOD!AE6+MES_EOD!AF6</f>
        <v>9.11</v>
      </c>
      <c r="L6">
        <f>NDMC_EOD!AE6+NDMC_EOD!AF6</f>
        <v>45.17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42.55</v>
      </c>
      <c r="J7">
        <f>BYPL_EOD!AE7+BYPL_EOD!AF7</f>
        <v>24.17</v>
      </c>
      <c r="K7">
        <f>MES_EOD!AE7+MES_EOD!AF7</f>
        <v>9.11</v>
      </c>
      <c r="L7">
        <f>NDMC_EOD!AE7+NDMC_EOD!AF7</f>
        <v>45.17</v>
      </c>
      <c r="M7">
        <f>TPDDL_EOD!AE7+TPDDL_EOD!AF7</f>
        <v>29</v>
      </c>
      <c r="N7">
        <f t="shared" si="0"/>
        <v>150</v>
      </c>
      <c r="O7" s="112">
        <f t="shared" si="1"/>
        <v>0</v>
      </c>
      <c r="P7">
        <v>42.55</v>
      </c>
      <c r="Q7">
        <v>24.17</v>
      </c>
      <c r="R7">
        <v>9.11</v>
      </c>
      <c r="S7">
        <v>45.17</v>
      </c>
      <c r="T7">
        <v>29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42.55</v>
      </c>
      <c r="J8">
        <f>BYPL_EOD!AE8+BYPL_EOD!AF8</f>
        <v>24.17</v>
      </c>
      <c r="K8">
        <f>MES_EOD!AE8+MES_EOD!AF8</f>
        <v>9.11</v>
      </c>
      <c r="L8">
        <f>NDMC_EOD!AE8+NDMC_EOD!AF8</f>
        <v>45.17</v>
      </c>
      <c r="M8">
        <f>TPDDL_EOD!AE8+TPDDL_EOD!AF8</f>
        <v>29</v>
      </c>
      <c r="N8">
        <f t="shared" si="0"/>
        <v>150</v>
      </c>
      <c r="O8" s="112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42.55</v>
      </c>
      <c r="J9">
        <f>BYPL_EOD!AE9+BYPL_EOD!AF9</f>
        <v>24.17</v>
      </c>
      <c r="K9">
        <f>MES_EOD!AE9+MES_EOD!AF9</f>
        <v>9.11</v>
      </c>
      <c r="L9">
        <f>NDMC_EOD!AE9+NDMC_EOD!AF9</f>
        <v>45.17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42.55</v>
      </c>
      <c r="J10">
        <f>BYPL_EOD!AE10+BYPL_EOD!AF10</f>
        <v>24.17</v>
      </c>
      <c r="K10">
        <f>MES_EOD!AE10+MES_EOD!AF10</f>
        <v>9.11</v>
      </c>
      <c r="L10">
        <f>NDMC_EOD!AE10+NDMC_EOD!AF10</f>
        <v>45.17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42.55</v>
      </c>
      <c r="J11">
        <f>BYPL_EOD!AE11+BYPL_EOD!AF11</f>
        <v>24.17</v>
      </c>
      <c r="K11">
        <f>MES_EOD!AE11+MES_EOD!AF11</f>
        <v>9.11</v>
      </c>
      <c r="L11">
        <f>NDMC_EOD!AE11+NDMC_EOD!AF11</f>
        <v>45.17</v>
      </c>
      <c r="M11">
        <f>TPDDL_EOD!AE11+TPDDL_EOD!AF11</f>
        <v>29</v>
      </c>
      <c r="N11">
        <f t="shared" si="0"/>
        <v>150</v>
      </c>
      <c r="O11" s="112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42.55</v>
      </c>
      <c r="J12">
        <f>BYPL_EOD!AE12+BYPL_EOD!AF12</f>
        <v>24.17</v>
      </c>
      <c r="K12">
        <f>MES_EOD!AE12+MES_EOD!AF12</f>
        <v>9.11</v>
      </c>
      <c r="L12">
        <f>NDMC_EOD!AE12+NDMC_EOD!AF12</f>
        <v>45.17</v>
      </c>
      <c r="M12">
        <f>TPDDL_EOD!AE12+TPDDL_EOD!AF12</f>
        <v>29</v>
      </c>
      <c r="N12">
        <f t="shared" si="0"/>
        <v>150</v>
      </c>
      <c r="O12" s="112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42.55</v>
      </c>
      <c r="J13">
        <f>BYPL_EOD!AE13+BYPL_EOD!AF13</f>
        <v>24.17</v>
      </c>
      <c r="K13">
        <f>MES_EOD!AE13+MES_EOD!AF13</f>
        <v>9.11</v>
      </c>
      <c r="L13">
        <f>NDMC_EOD!AE13+NDMC_EOD!AF13</f>
        <v>45.17</v>
      </c>
      <c r="M13">
        <f>TPDDL_EOD!AE13+TPDDL_EOD!AF13</f>
        <v>29</v>
      </c>
      <c r="N13">
        <f t="shared" si="0"/>
        <v>150</v>
      </c>
      <c r="O13" s="112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42.55</v>
      </c>
      <c r="J14">
        <f>BYPL_EOD!AE14+BYPL_EOD!AF14</f>
        <v>24.17</v>
      </c>
      <c r="K14">
        <f>MES_EOD!AE14+MES_EOD!AF14</f>
        <v>9.11</v>
      </c>
      <c r="L14">
        <f>NDMC_EOD!AE14+NDMC_EOD!AF14</f>
        <v>45.17</v>
      </c>
      <c r="M14">
        <f>TPDDL_EOD!AE14+TPDDL_EOD!AF14</f>
        <v>29</v>
      </c>
      <c r="N14">
        <f t="shared" si="0"/>
        <v>150</v>
      </c>
      <c r="O14" s="112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265</v>
      </c>
      <c r="G15">
        <f t="shared" si="5"/>
        <v>150</v>
      </c>
      <c r="H15" s="112"/>
      <c r="I15">
        <f>BRPL_EOD!AE15+BRPL_EOD!AF15</f>
        <v>42.55</v>
      </c>
      <c r="J15">
        <f>BYPL_EOD!AE15+BYPL_EOD!AF15</f>
        <v>24.17</v>
      </c>
      <c r="K15">
        <f>MES_EOD!AE15+MES_EOD!AF15</f>
        <v>9.11</v>
      </c>
      <c r="L15">
        <f>NDMC_EOD!AE15+NDMC_EOD!AF15</f>
        <v>45.17</v>
      </c>
      <c r="M15">
        <f>TPDDL_EOD!AE15+TPDDL_EOD!AF15</f>
        <v>29</v>
      </c>
      <c r="N15">
        <f t="shared" si="0"/>
        <v>150</v>
      </c>
      <c r="O15" s="112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265</v>
      </c>
      <c r="G16">
        <f t="shared" si="5"/>
        <v>150</v>
      </c>
      <c r="H16" s="112"/>
      <c r="I16">
        <f>BRPL_EOD!AE16+BRPL_EOD!AF16</f>
        <v>42.55</v>
      </c>
      <c r="J16">
        <f>BYPL_EOD!AE16+BYPL_EOD!AF16</f>
        <v>24.17</v>
      </c>
      <c r="K16">
        <f>MES_EOD!AE16+MES_EOD!AF16</f>
        <v>9.11</v>
      </c>
      <c r="L16">
        <f>NDMC_EOD!AE16+NDMC_EOD!AF16</f>
        <v>45.17</v>
      </c>
      <c r="M16">
        <f>TPDDL_EOD!AE16+TPDDL_EOD!AF16</f>
        <v>29</v>
      </c>
      <c r="N16">
        <f t="shared" si="0"/>
        <v>150</v>
      </c>
      <c r="O16" s="112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265</v>
      </c>
      <c r="G17">
        <f t="shared" si="5"/>
        <v>150</v>
      </c>
      <c r="H17" s="112"/>
      <c r="I17">
        <f>BRPL_EOD!AE17+BRPL_EOD!AF17</f>
        <v>42.55</v>
      </c>
      <c r="J17">
        <f>BYPL_EOD!AE17+BYPL_EOD!AF17</f>
        <v>24.17</v>
      </c>
      <c r="K17">
        <f>MES_EOD!AE17+MES_EOD!AF17</f>
        <v>9.11</v>
      </c>
      <c r="L17">
        <f>NDMC_EOD!AE17+NDMC_EOD!AF17</f>
        <v>45.17</v>
      </c>
      <c r="M17">
        <f>TPDDL_EOD!AE17+TPDDL_EOD!AF17</f>
        <v>29</v>
      </c>
      <c r="N17">
        <f t="shared" si="0"/>
        <v>150</v>
      </c>
      <c r="O17" s="112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12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2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265</v>
      </c>
      <c r="G19">
        <f t="shared" si="5"/>
        <v>152</v>
      </c>
      <c r="H19" s="112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2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265</v>
      </c>
      <c r="G20">
        <f t="shared" si="5"/>
        <v>152</v>
      </c>
      <c r="H20" s="112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2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265</v>
      </c>
      <c r="G21">
        <f t="shared" si="5"/>
        <v>152</v>
      </c>
      <c r="H21" s="112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2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265</v>
      </c>
      <c r="G22">
        <f t="shared" si="5"/>
        <v>152</v>
      </c>
      <c r="H22" s="112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2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265</v>
      </c>
      <c r="G23">
        <f t="shared" si="5"/>
        <v>152</v>
      </c>
      <c r="H23" s="112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2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265</v>
      </c>
      <c r="G24">
        <f t="shared" si="5"/>
        <v>152</v>
      </c>
      <c r="H24" s="112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2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265</v>
      </c>
      <c r="G25">
        <f t="shared" si="5"/>
        <v>152</v>
      </c>
      <c r="H25" s="112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2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2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2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2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2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2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2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2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2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2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2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2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2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2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2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2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2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146</v>
      </c>
      <c r="E42">
        <f>PPCL!N42</f>
        <v>0</v>
      </c>
      <c r="F42">
        <f t="shared" si="4"/>
        <v>265</v>
      </c>
      <c r="G42">
        <f t="shared" si="5"/>
        <v>146</v>
      </c>
      <c r="H42" s="112"/>
      <c r="I42">
        <f>BRPL_EOD!AE42+BRPL_EOD!AF42</f>
        <v>40.36</v>
      </c>
      <c r="J42">
        <f>BYPL_EOD!AE42+BYPL_EOD!AF42</f>
        <v>24</v>
      </c>
      <c r="K42">
        <f>MES_EOD!AE42+MES_EOD!AF42</f>
        <v>8.64</v>
      </c>
      <c r="L42">
        <f>NDMC_EOD!AE42+NDMC_EOD!AF42</f>
        <v>45</v>
      </c>
      <c r="M42">
        <f>TPDDL_EOD!AE42+TPDDL_EOD!AF42</f>
        <v>28</v>
      </c>
      <c r="N42">
        <f t="shared" si="0"/>
        <v>146</v>
      </c>
      <c r="O42" s="112">
        <f t="shared" si="1"/>
        <v>0</v>
      </c>
      <c r="P42">
        <v>40.36</v>
      </c>
      <c r="Q42">
        <v>24</v>
      </c>
      <c r="R42">
        <v>8.64</v>
      </c>
      <c r="S42">
        <v>45</v>
      </c>
      <c r="T42">
        <v>28</v>
      </c>
      <c r="U42" s="114">
        <f t="shared" si="2"/>
        <v>146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146</v>
      </c>
      <c r="E43">
        <f>PPCL!N43</f>
        <v>0</v>
      </c>
      <c r="F43">
        <f t="shared" si="4"/>
        <v>265</v>
      </c>
      <c r="G43">
        <f t="shared" si="5"/>
        <v>146</v>
      </c>
      <c r="H43" s="112"/>
      <c r="I43">
        <f>BRPL_EOD!AE43+BRPL_EOD!AF43</f>
        <v>40.36</v>
      </c>
      <c r="J43">
        <f>BYPL_EOD!AE43+BYPL_EOD!AF43</f>
        <v>24</v>
      </c>
      <c r="K43">
        <f>MES_EOD!AE43+MES_EOD!AF43</f>
        <v>8.64</v>
      </c>
      <c r="L43">
        <f>NDMC_EOD!AE43+NDMC_EOD!AF43</f>
        <v>45</v>
      </c>
      <c r="M43">
        <f>TPDDL_EOD!AE43+TPDDL_EOD!AF43</f>
        <v>28</v>
      </c>
      <c r="N43">
        <f t="shared" si="0"/>
        <v>146</v>
      </c>
      <c r="O43" s="112">
        <f t="shared" si="1"/>
        <v>0</v>
      </c>
      <c r="P43">
        <v>40.36</v>
      </c>
      <c r="Q43">
        <v>24</v>
      </c>
      <c r="R43">
        <v>8.64</v>
      </c>
      <c r="S43">
        <v>45</v>
      </c>
      <c r="T43">
        <v>28</v>
      </c>
      <c r="U43" s="114">
        <f t="shared" si="2"/>
        <v>146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146</v>
      </c>
      <c r="E44">
        <f>PPCL!N44</f>
        <v>0</v>
      </c>
      <c r="F44">
        <f t="shared" si="4"/>
        <v>265</v>
      </c>
      <c r="G44">
        <f t="shared" si="5"/>
        <v>146</v>
      </c>
      <c r="H44" s="112"/>
      <c r="I44">
        <f>BRPL_EOD!AE44+BRPL_EOD!AF44</f>
        <v>40.36</v>
      </c>
      <c r="J44">
        <f>BYPL_EOD!AE44+BYPL_EOD!AF44</f>
        <v>24</v>
      </c>
      <c r="K44">
        <f>MES_EOD!AE44+MES_EOD!AF44</f>
        <v>8.64</v>
      </c>
      <c r="L44">
        <f>NDMC_EOD!AE44+NDMC_EOD!AF44</f>
        <v>45</v>
      </c>
      <c r="M44">
        <f>TPDDL_EOD!AE44+TPDDL_EOD!AF44</f>
        <v>28</v>
      </c>
      <c r="N44">
        <f t="shared" si="0"/>
        <v>146</v>
      </c>
      <c r="O44" s="112">
        <f t="shared" si="1"/>
        <v>0</v>
      </c>
      <c r="P44">
        <v>40.36</v>
      </c>
      <c r="Q44">
        <v>24</v>
      </c>
      <c r="R44">
        <v>8.64</v>
      </c>
      <c r="S44">
        <v>45</v>
      </c>
      <c r="T44">
        <v>28</v>
      </c>
      <c r="U44" s="114">
        <f t="shared" si="2"/>
        <v>146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146</v>
      </c>
      <c r="E45">
        <f>PPCL!N45</f>
        <v>0</v>
      </c>
      <c r="F45">
        <f t="shared" si="4"/>
        <v>265</v>
      </c>
      <c r="G45">
        <f t="shared" si="5"/>
        <v>146</v>
      </c>
      <c r="H45" s="112"/>
      <c r="I45">
        <f>BRPL_EOD!AE45+BRPL_EOD!AF45</f>
        <v>40.36</v>
      </c>
      <c r="J45">
        <f>BYPL_EOD!AE45+BYPL_EOD!AF45</f>
        <v>24</v>
      </c>
      <c r="K45">
        <f>MES_EOD!AE45+MES_EOD!AF45</f>
        <v>8.64</v>
      </c>
      <c r="L45">
        <f>NDMC_EOD!AE45+NDMC_EOD!AF45</f>
        <v>45</v>
      </c>
      <c r="M45">
        <f>TPDDL_EOD!AE45+TPDDL_EOD!AF45</f>
        <v>28</v>
      </c>
      <c r="N45">
        <f t="shared" si="0"/>
        <v>146</v>
      </c>
      <c r="O45" s="112">
        <f t="shared" si="1"/>
        <v>0</v>
      </c>
      <c r="P45">
        <v>40.36</v>
      </c>
      <c r="Q45">
        <v>24</v>
      </c>
      <c r="R45">
        <v>8.64</v>
      </c>
      <c r="S45">
        <v>45</v>
      </c>
      <c r="T45">
        <v>28</v>
      </c>
      <c r="U45" s="114">
        <f t="shared" si="2"/>
        <v>146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146</v>
      </c>
      <c r="E46">
        <f>PPCL!N46</f>
        <v>0</v>
      </c>
      <c r="F46">
        <f t="shared" si="4"/>
        <v>265</v>
      </c>
      <c r="G46">
        <f t="shared" si="5"/>
        <v>146</v>
      </c>
      <c r="H46" s="112"/>
      <c r="I46">
        <f>BRPL_EOD!AE46+BRPL_EOD!AF46</f>
        <v>40.36</v>
      </c>
      <c r="J46">
        <f>BYPL_EOD!AE46+BYPL_EOD!AF46</f>
        <v>24</v>
      </c>
      <c r="K46">
        <f>MES_EOD!AE46+MES_EOD!AF46</f>
        <v>8.64</v>
      </c>
      <c r="L46">
        <f>NDMC_EOD!AE46+NDMC_EOD!AF46</f>
        <v>45</v>
      </c>
      <c r="M46">
        <f>TPDDL_EOD!AE46+TPDDL_EOD!AF46</f>
        <v>28</v>
      </c>
      <c r="N46">
        <f t="shared" si="0"/>
        <v>146</v>
      </c>
      <c r="O46" s="112">
        <f t="shared" si="1"/>
        <v>0</v>
      </c>
      <c r="P46">
        <v>40.36</v>
      </c>
      <c r="Q46">
        <v>24</v>
      </c>
      <c r="R46">
        <v>8.64</v>
      </c>
      <c r="S46">
        <v>45</v>
      </c>
      <c r="T46">
        <v>28</v>
      </c>
      <c r="U46" s="114">
        <f t="shared" si="2"/>
        <v>146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265</v>
      </c>
      <c r="G47">
        <f t="shared" si="5"/>
        <v>146</v>
      </c>
      <c r="H47" s="112"/>
      <c r="I47">
        <f>BRPL_EOD!AE47+BRPL_EOD!AF47</f>
        <v>40.36</v>
      </c>
      <c r="J47">
        <f>BYPL_EOD!AE47+BYPL_EOD!AF47</f>
        <v>24</v>
      </c>
      <c r="K47">
        <f>MES_EOD!AE47+MES_EOD!AF47</f>
        <v>8.64</v>
      </c>
      <c r="L47">
        <f>NDMC_EOD!AE47+NDMC_EOD!AF47</f>
        <v>45</v>
      </c>
      <c r="M47">
        <f>TPDDL_EOD!AE47+TPDDL_EOD!AF47</f>
        <v>28</v>
      </c>
      <c r="N47">
        <f t="shared" si="0"/>
        <v>146</v>
      </c>
      <c r="O47" s="112">
        <f t="shared" si="1"/>
        <v>0</v>
      </c>
      <c r="P47">
        <v>40.36</v>
      </c>
      <c r="Q47">
        <v>24</v>
      </c>
      <c r="R47">
        <v>8.64</v>
      </c>
      <c r="S47">
        <v>45</v>
      </c>
      <c r="T47">
        <v>28</v>
      </c>
      <c r="U47" s="114">
        <f t="shared" si="2"/>
        <v>146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265</v>
      </c>
      <c r="G48">
        <f t="shared" si="5"/>
        <v>146</v>
      </c>
      <c r="H48" s="112"/>
      <c r="I48">
        <f>BRPL_EOD!AE48+BRPL_EOD!AF48</f>
        <v>40.36</v>
      </c>
      <c r="J48">
        <f>BYPL_EOD!AE48+BYPL_EOD!AF48</f>
        <v>24</v>
      </c>
      <c r="K48">
        <f>MES_EOD!AE48+MES_EOD!AF48</f>
        <v>8.64</v>
      </c>
      <c r="L48">
        <f>NDMC_EOD!AE48+NDMC_EOD!AF48</f>
        <v>45</v>
      </c>
      <c r="M48">
        <f>TPDDL_EOD!AE48+TPDDL_EOD!AF48</f>
        <v>28</v>
      </c>
      <c r="N48">
        <f t="shared" si="0"/>
        <v>146</v>
      </c>
      <c r="O48" s="112">
        <f t="shared" si="1"/>
        <v>0</v>
      </c>
      <c r="P48">
        <v>40.36</v>
      </c>
      <c r="Q48">
        <v>24</v>
      </c>
      <c r="R48">
        <v>8.64</v>
      </c>
      <c r="S48">
        <v>45</v>
      </c>
      <c r="T48">
        <v>28</v>
      </c>
      <c r="U48" s="114">
        <f t="shared" si="2"/>
        <v>146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265</v>
      </c>
      <c r="G49">
        <f t="shared" si="5"/>
        <v>146</v>
      </c>
      <c r="H49" s="112"/>
      <c r="I49">
        <f>BRPL_EOD!AE49+BRPL_EOD!AF49</f>
        <v>40.36</v>
      </c>
      <c r="J49">
        <f>BYPL_EOD!AE49+BYPL_EOD!AF49</f>
        <v>24</v>
      </c>
      <c r="K49">
        <f>MES_EOD!AE49+MES_EOD!AF49</f>
        <v>8.64</v>
      </c>
      <c r="L49">
        <f>NDMC_EOD!AE49+NDMC_EOD!AF49</f>
        <v>45</v>
      </c>
      <c r="M49">
        <f>TPDDL_EOD!AE49+TPDDL_EOD!AF49</f>
        <v>28</v>
      </c>
      <c r="N49">
        <f t="shared" si="0"/>
        <v>146</v>
      </c>
      <c r="O49" s="112">
        <f t="shared" si="1"/>
        <v>0</v>
      </c>
      <c r="P49">
        <v>40.36</v>
      </c>
      <c r="Q49">
        <v>24</v>
      </c>
      <c r="R49">
        <v>8.64</v>
      </c>
      <c r="S49">
        <v>45</v>
      </c>
      <c r="T49">
        <v>28</v>
      </c>
      <c r="U49" s="114">
        <f t="shared" si="2"/>
        <v>146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265</v>
      </c>
      <c r="G50">
        <f t="shared" si="5"/>
        <v>146</v>
      </c>
      <c r="H50" s="112"/>
      <c r="I50">
        <f>BRPL_EOD!AE50+BRPL_EOD!AF50</f>
        <v>40.36</v>
      </c>
      <c r="J50">
        <f>BYPL_EOD!AE50+BYPL_EOD!AF50</f>
        <v>24</v>
      </c>
      <c r="K50">
        <f>MES_EOD!AE50+MES_EOD!AF50</f>
        <v>8.64</v>
      </c>
      <c r="L50">
        <f>NDMC_EOD!AE50+NDMC_EOD!AF50</f>
        <v>45</v>
      </c>
      <c r="M50">
        <f>TPDDL_EOD!AE50+TPDDL_EOD!AF50</f>
        <v>28</v>
      </c>
      <c r="N50">
        <f t="shared" si="0"/>
        <v>146</v>
      </c>
      <c r="O50" s="112">
        <f t="shared" si="1"/>
        <v>0</v>
      </c>
      <c r="P50">
        <v>40.36</v>
      </c>
      <c r="Q50">
        <v>24</v>
      </c>
      <c r="R50">
        <v>8.64</v>
      </c>
      <c r="S50">
        <v>45</v>
      </c>
      <c r="T50">
        <v>28</v>
      </c>
      <c r="U50" s="114">
        <f t="shared" si="2"/>
        <v>146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144</v>
      </c>
      <c r="E51">
        <f>PPCL!N51</f>
        <v>0</v>
      </c>
      <c r="F51">
        <f t="shared" si="4"/>
        <v>265</v>
      </c>
      <c r="G51">
        <f t="shared" si="5"/>
        <v>144</v>
      </c>
      <c r="H51" s="112"/>
      <c r="I51">
        <f>BRPL_EOD!AE51+BRPL_EOD!AF51</f>
        <v>39.72</v>
      </c>
      <c r="J51">
        <f>BYPL_EOD!AE51+BYPL_EOD!AF51</f>
        <v>23.83</v>
      </c>
      <c r="K51">
        <f>MES_EOD!AE51+MES_EOD!AF51</f>
        <v>7.94</v>
      </c>
      <c r="L51">
        <f>NDMC_EOD!AE51+NDMC_EOD!AF51</f>
        <v>44.69</v>
      </c>
      <c r="M51">
        <f>TPDDL_EOD!AE51+TPDDL_EOD!AF51</f>
        <v>27.81</v>
      </c>
      <c r="N51">
        <f t="shared" si="0"/>
        <v>143.98999999999998</v>
      </c>
      <c r="O51" s="112">
        <f t="shared" si="1"/>
        <v>1.0000000000019327E-2</v>
      </c>
      <c r="P51">
        <v>39.722758524897564</v>
      </c>
      <c r="Q51">
        <v>23.831654976040003</v>
      </c>
      <c r="R51">
        <v>7.9405514271824451</v>
      </c>
      <c r="S51">
        <v>44.6931036877561</v>
      </c>
      <c r="T51">
        <v>27.811931384123898</v>
      </c>
      <c r="U51" s="114">
        <f t="shared" si="2"/>
        <v>144.00000000000003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144</v>
      </c>
      <c r="E52">
        <f>PPCL!N52</f>
        <v>0</v>
      </c>
      <c r="F52">
        <f t="shared" si="4"/>
        <v>265</v>
      </c>
      <c r="G52">
        <f t="shared" si="5"/>
        <v>144</v>
      </c>
      <c r="H52" s="112"/>
      <c r="I52">
        <f>BRPL_EOD!AE52+BRPL_EOD!AF52</f>
        <v>39.72</v>
      </c>
      <c r="J52">
        <f>BYPL_EOD!AE52+BYPL_EOD!AF52</f>
        <v>23.83</v>
      </c>
      <c r="K52">
        <f>MES_EOD!AE52+MES_EOD!AF52</f>
        <v>7.94</v>
      </c>
      <c r="L52">
        <f>NDMC_EOD!AE52+NDMC_EOD!AF52</f>
        <v>44.69</v>
      </c>
      <c r="M52">
        <f>TPDDL_EOD!AE52+TPDDL_EOD!AF52</f>
        <v>27.81</v>
      </c>
      <c r="N52">
        <f t="shared" si="0"/>
        <v>143.98999999999998</v>
      </c>
      <c r="O52" s="112">
        <f t="shared" si="1"/>
        <v>1.0000000000019327E-2</v>
      </c>
      <c r="P52">
        <v>39.722758524897564</v>
      </c>
      <c r="Q52">
        <v>23.831654976040003</v>
      </c>
      <c r="R52">
        <v>7.9405514271824451</v>
      </c>
      <c r="S52">
        <v>44.6931036877561</v>
      </c>
      <c r="T52">
        <v>27.811931384123898</v>
      </c>
      <c r="U52" s="114">
        <f t="shared" si="2"/>
        <v>144.00000000000003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144</v>
      </c>
      <c r="E53">
        <f>PPCL!N53</f>
        <v>0</v>
      </c>
      <c r="F53">
        <f t="shared" si="4"/>
        <v>265</v>
      </c>
      <c r="G53">
        <f t="shared" si="5"/>
        <v>144</v>
      </c>
      <c r="H53" s="112"/>
      <c r="I53">
        <f>BRPL_EOD!AE53+BRPL_EOD!AF53</f>
        <v>39.72</v>
      </c>
      <c r="J53">
        <f>BYPL_EOD!AE53+BYPL_EOD!AF53</f>
        <v>23.83</v>
      </c>
      <c r="K53">
        <f>MES_EOD!AE53+MES_EOD!AF53</f>
        <v>7.94</v>
      </c>
      <c r="L53">
        <f>NDMC_EOD!AE53+NDMC_EOD!AF53</f>
        <v>44.69</v>
      </c>
      <c r="M53">
        <f>TPDDL_EOD!AE53+TPDDL_EOD!AF53</f>
        <v>27.81</v>
      </c>
      <c r="N53">
        <f t="shared" si="0"/>
        <v>143.98999999999998</v>
      </c>
      <c r="O53" s="112">
        <f t="shared" si="1"/>
        <v>1.0000000000019327E-2</v>
      </c>
      <c r="P53">
        <v>39.722758524897564</v>
      </c>
      <c r="Q53">
        <v>23.831654976040003</v>
      </c>
      <c r="R53">
        <v>7.9405514271824451</v>
      </c>
      <c r="S53">
        <v>44.6931036877561</v>
      </c>
      <c r="T53">
        <v>27.811931384123898</v>
      </c>
      <c r="U53" s="114">
        <f t="shared" si="2"/>
        <v>144.00000000000003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144</v>
      </c>
      <c r="E54">
        <f>PPCL!N54</f>
        <v>0</v>
      </c>
      <c r="F54">
        <f t="shared" si="4"/>
        <v>265</v>
      </c>
      <c r="G54">
        <f t="shared" si="5"/>
        <v>144</v>
      </c>
      <c r="H54" s="112"/>
      <c r="I54">
        <f>BRPL_EOD!AE54+BRPL_EOD!AF54</f>
        <v>39.72</v>
      </c>
      <c r="J54">
        <f>BYPL_EOD!AE54+BYPL_EOD!AF54</f>
        <v>23.83</v>
      </c>
      <c r="K54">
        <f>MES_EOD!AE54+MES_EOD!AF54</f>
        <v>7.94</v>
      </c>
      <c r="L54">
        <f>NDMC_EOD!AE54+NDMC_EOD!AF54</f>
        <v>44.69</v>
      </c>
      <c r="M54">
        <f>TPDDL_EOD!AE54+TPDDL_EOD!AF54</f>
        <v>27.81</v>
      </c>
      <c r="N54">
        <f t="shared" si="0"/>
        <v>143.98999999999998</v>
      </c>
      <c r="O54" s="112">
        <f t="shared" si="1"/>
        <v>1.0000000000019327E-2</v>
      </c>
      <c r="P54">
        <v>39.722758524897564</v>
      </c>
      <c r="Q54">
        <v>23.831654976040003</v>
      </c>
      <c r="R54">
        <v>7.9405514271824451</v>
      </c>
      <c r="S54">
        <v>44.6931036877561</v>
      </c>
      <c r="T54">
        <v>27.811931384123898</v>
      </c>
      <c r="U54" s="114">
        <f t="shared" si="2"/>
        <v>144.00000000000003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144</v>
      </c>
      <c r="E55">
        <f>PPCL!N55</f>
        <v>0</v>
      </c>
      <c r="F55">
        <f t="shared" si="4"/>
        <v>265</v>
      </c>
      <c r="G55">
        <f t="shared" si="5"/>
        <v>144</v>
      </c>
      <c r="H55" s="112"/>
      <c r="I55">
        <f>BRPL_EOD!AE55+BRPL_EOD!AF55</f>
        <v>39.72</v>
      </c>
      <c r="J55">
        <f>BYPL_EOD!AE55+BYPL_EOD!AF55</f>
        <v>23.83</v>
      </c>
      <c r="K55">
        <f>MES_EOD!AE55+MES_EOD!AF55</f>
        <v>7.94</v>
      </c>
      <c r="L55">
        <f>NDMC_EOD!AE55+NDMC_EOD!AF55</f>
        <v>44.69</v>
      </c>
      <c r="M55">
        <f>TPDDL_EOD!AE55+TPDDL_EOD!AF55</f>
        <v>27.81</v>
      </c>
      <c r="N55">
        <f t="shared" si="0"/>
        <v>143.98999999999998</v>
      </c>
      <c r="O55" s="112">
        <f t="shared" si="1"/>
        <v>1.0000000000019327E-2</v>
      </c>
      <c r="P55">
        <v>39.722758524897564</v>
      </c>
      <c r="Q55">
        <v>23.831654976040003</v>
      </c>
      <c r="R55">
        <v>7.9405514271824451</v>
      </c>
      <c r="S55">
        <v>44.6931036877561</v>
      </c>
      <c r="T55">
        <v>27.811931384123898</v>
      </c>
      <c r="U55" s="114">
        <f t="shared" si="2"/>
        <v>144.00000000000003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144</v>
      </c>
      <c r="E56">
        <f>PPCL!N56</f>
        <v>0</v>
      </c>
      <c r="F56">
        <f t="shared" si="4"/>
        <v>265</v>
      </c>
      <c r="G56">
        <f t="shared" si="5"/>
        <v>144</v>
      </c>
      <c r="H56" s="112"/>
      <c r="I56">
        <f>BRPL_EOD!AE56+BRPL_EOD!AF56</f>
        <v>39.72</v>
      </c>
      <c r="J56">
        <f>BYPL_EOD!AE56+BYPL_EOD!AF56</f>
        <v>23.83</v>
      </c>
      <c r="K56">
        <f>MES_EOD!AE56+MES_EOD!AF56</f>
        <v>7.94</v>
      </c>
      <c r="L56">
        <f>NDMC_EOD!AE56+NDMC_EOD!AF56</f>
        <v>44.69</v>
      </c>
      <c r="M56">
        <f>TPDDL_EOD!AE56+TPDDL_EOD!AF56</f>
        <v>27.81</v>
      </c>
      <c r="N56">
        <f t="shared" si="0"/>
        <v>143.98999999999998</v>
      </c>
      <c r="O56" s="112">
        <f t="shared" si="1"/>
        <v>1.0000000000019327E-2</v>
      </c>
      <c r="P56">
        <v>39.722758524897564</v>
      </c>
      <c r="Q56">
        <v>23.831654976040003</v>
      </c>
      <c r="R56">
        <v>7.9405514271824451</v>
      </c>
      <c r="S56">
        <v>44.6931036877561</v>
      </c>
      <c r="T56">
        <v>27.811931384123898</v>
      </c>
      <c r="U56" s="114">
        <f t="shared" si="2"/>
        <v>144.00000000000003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142</v>
      </c>
      <c r="E57">
        <f>PPCL!N57</f>
        <v>0</v>
      </c>
      <c r="F57">
        <f t="shared" si="4"/>
        <v>265</v>
      </c>
      <c r="G57">
        <f t="shared" si="5"/>
        <v>142</v>
      </c>
      <c r="H57" s="112"/>
      <c r="I57">
        <f>BRPL_EOD!AE57+BRPL_EOD!AF57</f>
        <v>39.17</v>
      </c>
      <c r="J57">
        <f>BYPL_EOD!AE57+BYPL_EOD!AF57</f>
        <v>23.5</v>
      </c>
      <c r="K57">
        <f>MES_EOD!AE57+MES_EOD!AF57</f>
        <v>7.83</v>
      </c>
      <c r="L57">
        <f>NDMC_EOD!AE57+NDMC_EOD!AF57</f>
        <v>44.07</v>
      </c>
      <c r="M57">
        <f>TPDDL_EOD!AE57+TPDDL_EOD!AF57</f>
        <v>27.42</v>
      </c>
      <c r="N57">
        <f t="shared" si="0"/>
        <v>141.99</v>
      </c>
      <c r="O57" s="112">
        <f t="shared" si="1"/>
        <v>9.9999999999909051E-3</v>
      </c>
      <c r="P57">
        <v>39.172758644974998</v>
      </c>
      <c r="Q57">
        <v>23.501655046130008</v>
      </c>
      <c r="R57">
        <v>7.8305514472850195</v>
      </c>
      <c r="S57">
        <v>44.073103739699974</v>
      </c>
      <c r="T57">
        <v>27.421931121909992</v>
      </c>
      <c r="U57" s="114">
        <f t="shared" si="2"/>
        <v>142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142</v>
      </c>
      <c r="E58">
        <f>PPCL!N58</f>
        <v>0</v>
      </c>
      <c r="F58">
        <f t="shared" si="4"/>
        <v>265</v>
      </c>
      <c r="G58">
        <f t="shared" si="5"/>
        <v>142</v>
      </c>
      <c r="H58" s="112"/>
      <c r="I58">
        <f>BRPL_EOD!AE58+BRPL_EOD!AF58</f>
        <v>39.17</v>
      </c>
      <c r="J58">
        <f>BYPL_EOD!AE58+BYPL_EOD!AF58</f>
        <v>23.5</v>
      </c>
      <c r="K58">
        <f>MES_EOD!AE58+MES_EOD!AF58</f>
        <v>7.83</v>
      </c>
      <c r="L58">
        <f>NDMC_EOD!AE58+NDMC_EOD!AF58</f>
        <v>44.07</v>
      </c>
      <c r="M58">
        <f>TPDDL_EOD!AE58+TPDDL_EOD!AF58</f>
        <v>27.42</v>
      </c>
      <c r="N58">
        <f t="shared" si="0"/>
        <v>141.99</v>
      </c>
      <c r="O58" s="112">
        <f t="shared" si="1"/>
        <v>9.9999999999909051E-3</v>
      </c>
      <c r="P58">
        <v>39.172758644974998</v>
      </c>
      <c r="Q58">
        <v>23.501655046130008</v>
      </c>
      <c r="R58">
        <v>7.8305514472850195</v>
      </c>
      <c r="S58">
        <v>44.073103739699974</v>
      </c>
      <c r="T58">
        <v>27.421931121909992</v>
      </c>
      <c r="U58" s="114">
        <f t="shared" si="2"/>
        <v>142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142</v>
      </c>
      <c r="E59">
        <f>PPCL!N59</f>
        <v>0</v>
      </c>
      <c r="F59">
        <f t="shared" si="4"/>
        <v>265</v>
      </c>
      <c r="G59">
        <f t="shared" si="5"/>
        <v>142</v>
      </c>
      <c r="H59" s="112"/>
      <c r="I59">
        <f>BRPL_EOD!AE59+BRPL_EOD!AF59</f>
        <v>39.17</v>
      </c>
      <c r="J59">
        <f>BYPL_EOD!AE59+BYPL_EOD!AF59</f>
        <v>23.5</v>
      </c>
      <c r="K59">
        <f>MES_EOD!AE59+MES_EOD!AF59</f>
        <v>7.83</v>
      </c>
      <c r="L59">
        <f>NDMC_EOD!AE59+NDMC_EOD!AF59</f>
        <v>44.07</v>
      </c>
      <c r="M59">
        <f>TPDDL_EOD!AE59+TPDDL_EOD!AF59</f>
        <v>27.42</v>
      </c>
      <c r="N59">
        <f t="shared" si="0"/>
        <v>141.99</v>
      </c>
      <c r="O59" s="112">
        <f t="shared" si="1"/>
        <v>9.9999999999909051E-3</v>
      </c>
      <c r="P59">
        <v>39.172758644974998</v>
      </c>
      <c r="Q59">
        <v>23.501655046130008</v>
      </c>
      <c r="R59">
        <v>7.8305514472850195</v>
      </c>
      <c r="S59">
        <v>44.073103739699974</v>
      </c>
      <c r="T59">
        <v>27.421931121909992</v>
      </c>
      <c r="U59" s="114">
        <f t="shared" si="2"/>
        <v>142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142</v>
      </c>
      <c r="E60">
        <f>PPCL!N60</f>
        <v>0</v>
      </c>
      <c r="F60">
        <f t="shared" si="4"/>
        <v>265</v>
      </c>
      <c r="G60">
        <f t="shared" si="5"/>
        <v>142</v>
      </c>
      <c r="H60" s="112"/>
      <c r="I60">
        <f>BRPL_EOD!AE60+BRPL_EOD!AF60</f>
        <v>39.17</v>
      </c>
      <c r="J60">
        <f>BYPL_EOD!AE60+BYPL_EOD!AF60</f>
        <v>23.5</v>
      </c>
      <c r="K60">
        <f>MES_EOD!AE60+MES_EOD!AF60</f>
        <v>7.83</v>
      </c>
      <c r="L60">
        <f>NDMC_EOD!AE60+NDMC_EOD!AF60</f>
        <v>44.07</v>
      </c>
      <c r="M60">
        <f>TPDDL_EOD!AE60+TPDDL_EOD!AF60</f>
        <v>27.42</v>
      </c>
      <c r="N60">
        <f t="shared" si="0"/>
        <v>141.99</v>
      </c>
      <c r="O60" s="112">
        <f t="shared" si="1"/>
        <v>9.9999999999909051E-3</v>
      </c>
      <c r="P60">
        <v>39.172758644974998</v>
      </c>
      <c r="Q60">
        <v>23.501655046130008</v>
      </c>
      <c r="R60">
        <v>7.8305514472850195</v>
      </c>
      <c r="S60">
        <v>44.073103739699974</v>
      </c>
      <c r="T60">
        <v>27.421931121909992</v>
      </c>
      <c r="U60" s="114">
        <f t="shared" si="2"/>
        <v>142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142</v>
      </c>
      <c r="E61">
        <f>PPCL!N61</f>
        <v>0</v>
      </c>
      <c r="F61">
        <f t="shared" si="4"/>
        <v>265</v>
      </c>
      <c r="G61">
        <f t="shared" si="5"/>
        <v>142</v>
      </c>
      <c r="H61" s="112"/>
      <c r="I61">
        <f>BRPL_EOD!AE61+BRPL_EOD!AF61</f>
        <v>39.17</v>
      </c>
      <c r="J61">
        <f>BYPL_EOD!AE61+BYPL_EOD!AF61</f>
        <v>23.5</v>
      </c>
      <c r="K61">
        <f>MES_EOD!AE61+MES_EOD!AF61</f>
        <v>7.83</v>
      </c>
      <c r="L61">
        <f>NDMC_EOD!AE61+NDMC_EOD!AF61</f>
        <v>44.07</v>
      </c>
      <c r="M61">
        <f>TPDDL_EOD!AE61+TPDDL_EOD!AF61</f>
        <v>27.42</v>
      </c>
      <c r="N61">
        <f t="shared" si="0"/>
        <v>141.99</v>
      </c>
      <c r="O61" s="112">
        <f t="shared" si="1"/>
        <v>9.9999999999909051E-3</v>
      </c>
      <c r="P61">
        <v>39.172758644974998</v>
      </c>
      <c r="Q61">
        <v>23.501655046130008</v>
      </c>
      <c r="R61">
        <v>7.8305514472850195</v>
      </c>
      <c r="S61">
        <v>44.073103739699974</v>
      </c>
      <c r="T61">
        <v>27.421931121909992</v>
      </c>
      <c r="U61" s="114">
        <f t="shared" si="2"/>
        <v>142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142</v>
      </c>
      <c r="E62">
        <f>PPCL!N62</f>
        <v>0</v>
      </c>
      <c r="F62">
        <f t="shared" si="4"/>
        <v>265</v>
      </c>
      <c r="G62">
        <f t="shared" si="5"/>
        <v>142</v>
      </c>
      <c r="H62" s="112"/>
      <c r="I62">
        <f>BRPL_EOD!AE62+BRPL_EOD!AF62</f>
        <v>39.17</v>
      </c>
      <c r="J62">
        <f>BYPL_EOD!AE62+BYPL_EOD!AF62</f>
        <v>23.5</v>
      </c>
      <c r="K62">
        <f>MES_EOD!AE62+MES_EOD!AF62</f>
        <v>7.83</v>
      </c>
      <c r="L62">
        <f>NDMC_EOD!AE62+NDMC_EOD!AF62</f>
        <v>44.07</v>
      </c>
      <c r="M62">
        <f>TPDDL_EOD!AE62+TPDDL_EOD!AF62</f>
        <v>27.42</v>
      </c>
      <c r="N62">
        <f t="shared" si="0"/>
        <v>141.99</v>
      </c>
      <c r="O62" s="112">
        <f t="shared" si="1"/>
        <v>9.9999999999909051E-3</v>
      </c>
      <c r="P62">
        <v>39.172758644974998</v>
      </c>
      <c r="Q62">
        <v>23.501655046130008</v>
      </c>
      <c r="R62">
        <v>7.8305514472850195</v>
      </c>
      <c r="S62">
        <v>44.073103739699974</v>
      </c>
      <c r="T62">
        <v>27.421931121909992</v>
      </c>
      <c r="U62" s="114">
        <f t="shared" si="2"/>
        <v>142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142</v>
      </c>
      <c r="E63">
        <f>PPCL!N63</f>
        <v>0</v>
      </c>
      <c r="F63">
        <f t="shared" si="4"/>
        <v>265</v>
      </c>
      <c r="G63">
        <f t="shared" si="5"/>
        <v>142</v>
      </c>
      <c r="H63" s="112"/>
      <c r="I63">
        <f>BRPL_EOD!AE63+BRPL_EOD!AF63</f>
        <v>39.17</v>
      </c>
      <c r="J63">
        <f>BYPL_EOD!AE63+BYPL_EOD!AF63</f>
        <v>23.5</v>
      </c>
      <c r="K63">
        <f>MES_EOD!AE63+MES_EOD!AF63</f>
        <v>7.83</v>
      </c>
      <c r="L63">
        <f>NDMC_EOD!AE63+NDMC_EOD!AF63</f>
        <v>44.07</v>
      </c>
      <c r="M63">
        <f>TPDDL_EOD!AE63+TPDDL_EOD!AF63</f>
        <v>27.42</v>
      </c>
      <c r="N63">
        <f t="shared" si="0"/>
        <v>141.99</v>
      </c>
      <c r="O63" s="112">
        <f t="shared" si="1"/>
        <v>9.9999999999909051E-3</v>
      </c>
      <c r="P63">
        <v>39.172758644974998</v>
      </c>
      <c r="Q63">
        <v>23.501655046130008</v>
      </c>
      <c r="R63">
        <v>7.8305514472850195</v>
      </c>
      <c r="S63">
        <v>44.073103739699974</v>
      </c>
      <c r="T63">
        <v>27.421931121909992</v>
      </c>
      <c r="U63" s="114">
        <f t="shared" si="2"/>
        <v>142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142</v>
      </c>
      <c r="E64">
        <f>PPCL!N64</f>
        <v>0</v>
      </c>
      <c r="F64">
        <f t="shared" si="4"/>
        <v>265</v>
      </c>
      <c r="G64">
        <f t="shared" si="5"/>
        <v>142</v>
      </c>
      <c r="H64" s="112"/>
      <c r="I64">
        <f>BRPL_EOD!AE64+BRPL_EOD!AF64</f>
        <v>39.17</v>
      </c>
      <c r="J64">
        <f>BYPL_EOD!AE64+BYPL_EOD!AF64</f>
        <v>23.5</v>
      </c>
      <c r="K64">
        <f>MES_EOD!AE64+MES_EOD!AF64</f>
        <v>7.83</v>
      </c>
      <c r="L64">
        <f>NDMC_EOD!AE64+NDMC_EOD!AF64</f>
        <v>44.07</v>
      </c>
      <c r="M64">
        <f>TPDDL_EOD!AE64+TPDDL_EOD!AF64</f>
        <v>27.42</v>
      </c>
      <c r="N64">
        <f t="shared" si="0"/>
        <v>141.99</v>
      </c>
      <c r="O64" s="112">
        <f t="shared" si="1"/>
        <v>9.9999999999909051E-3</v>
      </c>
      <c r="P64">
        <v>39.172758644974998</v>
      </c>
      <c r="Q64">
        <v>23.501655046130008</v>
      </c>
      <c r="R64">
        <v>7.8305514472850195</v>
      </c>
      <c r="S64">
        <v>44.073103739699974</v>
      </c>
      <c r="T64">
        <v>27.421931121909992</v>
      </c>
      <c r="U64" s="114">
        <f t="shared" si="2"/>
        <v>142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142</v>
      </c>
      <c r="E65">
        <f>PPCL!N65</f>
        <v>0</v>
      </c>
      <c r="F65">
        <f t="shared" si="4"/>
        <v>265</v>
      </c>
      <c r="G65">
        <f t="shared" si="5"/>
        <v>142</v>
      </c>
      <c r="H65" s="112"/>
      <c r="I65">
        <f>BRPL_EOD!AE65+BRPL_EOD!AF65</f>
        <v>39.17</v>
      </c>
      <c r="J65">
        <f>BYPL_EOD!AE65+BYPL_EOD!AF65</f>
        <v>23.5</v>
      </c>
      <c r="K65">
        <f>MES_EOD!AE65+MES_EOD!AF65</f>
        <v>7.83</v>
      </c>
      <c r="L65">
        <f>NDMC_EOD!AE65+NDMC_EOD!AF65</f>
        <v>44.07</v>
      </c>
      <c r="M65">
        <f>TPDDL_EOD!AE65+TPDDL_EOD!AF65</f>
        <v>27.42</v>
      </c>
      <c r="N65">
        <f t="shared" si="0"/>
        <v>141.99</v>
      </c>
      <c r="O65" s="112">
        <f t="shared" si="1"/>
        <v>9.9999999999909051E-3</v>
      </c>
      <c r="P65">
        <v>39.172758644974998</v>
      </c>
      <c r="Q65">
        <v>23.501655046130008</v>
      </c>
      <c r="R65">
        <v>7.8305514472850195</v>
      </c>
      <c r="S65">
        <v>44.073103739699974</v>
      </c>
      <c r="T65">
        <v>27.421931121909992</v>
      </c>
      <c r="U65" s="114">
        <f t="shared" si="2"/>
        <v>142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142</v>
      </c>
      <c r="E66">
        <f>PPCL!N66</f>
        <v>0</v>
      </c>
      <c r="F66">
        <f t="shared" si="4"/>
        <v>265</v>
      </c>
      <c r="G66">
        <f t="shared" si="5"/>
        <v>142</v>
      </c>
      <c r="H66" s="112"/>
      <c r="I66">
        <f>BRPL_EOD!AE66+BRPL_EOD!AF66</f>
        <v>39.17</v>
      </c>
      <c r="J66">
        <f>BYPL_EOD!AE66+BYPL_EOD!AF66</f>
        <v>23.5</v>
      </c>
      <c r="K66">
        <f>MES_EOD!AE66+MES_EOD!AF66</f>
        <v>7.83</v>
      </c>
      <c r="L66">
        <f>NDMC_EOD!AE66+NDMC_EOD!AF66</f>
        <v>44.07</v>
      </c>
      <c r="M66">
        <f>TPDDL_EOD!AE66+TPDDL_EOD!AF66</f>
        <v>27.42</v>
      </c>
      <c r="N66">
        <f t="shared" si="0"/>
        <v>141.99</v>
      </c>
      <c r="O66" s="112">
        <f t="shared" si="1"/>
        <v>9.9999999999909051E-3</v>
      </c>
      <c r="P66">
        <v>39.172758644974998</v>
      </c>
      <c r="Q66">
        <v>23.501655046130008</v>
      </c>
      <c r="R66">
        <v>7.8305514472850195</v>
      </c>
      <c r="S66">
        <v>44.073103739699974</v>
      </c>
      <c r="T66">
        <v>27.421931121909992</v>
      </c>
      <c r="U66" s="114">
        <f t="shared" si="2"/>
        <v>142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142</v>
      </c>
      <c r="E67">
        <f>PPCL!N67</f>
        <v>0</v>
      </c>
      <c r="F67">
        <f t="shared" si="4"/>
        <v>265</v>
      </c>
      <c r="G67">
        <f t="shared" si="5"/>
        <v>142</v>
      </c>
      <c r="H67" s="112"/>
      <c r="I67">
        <f>BRPL_EOD!AE67+BRPL_EOD!AF67</f>
        <v>39.17</v>
      </c>
      <c r="J67">
        <f>BYPL_EOD!AE67+BYPL_EOD!AF67</f>
        <v>23.5</v>
      </c>
      <c r="K67">
        <f>MES_EOD!AE67+MES_EOD!AF67</f>
        <v>7.83</v>
      </c>
      <c r="L67">
        <f>NDMC_EOD!AE67+NDMC_EOD!AF67</f>
        <v>44.07</v>
      </c>
      <c r="M67">
        <f>TPDDL_EOD!AE67+TPDDL_EOD!AF67</f>
        <v>27.42</v>
      </c>
      <c r="N67">
        <f t="shared" ref="N67:N98" si="6">SUM(I67:M67)</f>
        <v>141.99</v>
      </c>
      <c r="O67" s="112">
        <f t="shared" ref="O67:O98" si="7">G67-N67</f>
        <v>9.9999999999909051E-3</v>
      </c>
      <c r="P67">
        <v>39.172758644974998</v>
      </c>
      <c r="Q67">
        <v>23.501655046130008</v>
      </c>
      <c r="R67">
        <v>7.8305514472850195</v>
      </c>
      <c r="S67">
        <v>44.073103739699974</v>
      </c>
      <c r="T67">
        <v>27.421931121909992</v>
      </c>
      <c r="U67" s="114">
        <f t="shared" ref="U67:U98" si="8">SUM(P67:T67)</f>
        <v>142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142</v>
      </c>
      <c r="E68">
        <f>PPCL!N68</f>
        <v>0</v>
      </c>
      <c r="F68">
        <f t="shared" ref="F68:F98" si="10">B68+C68</f>
        <v>265</v>
      </c>
      <c r="G68">
        <f t="shared" ref="G68:G98" si="11">D68+E68</f>
        <v>142</v>
      </c>
      <c r="H68" s="112"/>
      <c r="I68">
        <f>BRPL_EOD!AE68+BRPL_EOD!AF68</f>
        <v>39.17</v>
      </c>
      <c r="J68">
        <f>BYPL_EOD!AE68+BYPL_EOD!AF68</f>
        <v>23.5</v>
      </c>
      <c r="K68">
        <f>MES_EOD!AE68+MES_EOD!AF68</f>
        <v>7.83</v>
      </c>
      <c r="L68">
        <f>NDMC_EOD!AE68+NDMC_EOD!AF68</f>
        <v>44.07</v>
      </c>
      <c r="M68">
        <f>TPDDL_EOD!AE68+TPDDL_EOD!AF68</f>
        <v>27.42</v>
      </c>
      <c r="N68">
        <f t="shared" si="6"/>
        <v>141.99</v>
      </c>
      <c r="O68" s="112">
        <f t="shared" si="7"/>
        <v>9.9999999999909051E-3</v>
      </c>
      <c r="P68">
        <v>39.172758644974998</v>
      </c>
      <c r="Q68">
        <v>23.501655046130008</v>
      </c>
      <c r="R68">
        <v>7.8305514472850195</v>
      </c>
      <c r="S68">
        <v>44.073103739699974</v>
      </c>
      <c r="T68">
        <v>27.421931121909992</v>
      </c>
      <c r="U68" s="114">
        <f t="shared" si="8"/>
        <v>142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142</v>
      </c>
      <c r="E69">
        <f>PPCL!N69</f>
        <v>0</v>
      </c>
      <c r="F69">
        <f t="shared" si="10"/>
        <v>265</v>
      </c>
      <c r="G69">
        <f t="shared" si="11"/>
        <v>142</v>
      </c>
      <c r="H69" s="112"/>
      <c r="I69">
        <f>BRPL_EOD!AE69+BRPL_EOD!AF69</f>
        <v>39.17</v>
      </c>
      <c r="J69">
        <f>BYPL_EOD!AE69+BYPL_EOD!AF69</f>
        <v>23.5</v>
      </c>
      <c r="K69">
        <f>MES_EOD!AE69+MES_EOD!AF69</f>
        <v>7.83</v>
      </c>
      <c r="L69">
        <f>NDMC_EOD!AE69+NDMC_EOD!AF69</f>
        <v>44.07</v>
      </c>
      <c r="M69">
        <f>TPDDL_EOD!AE69+TPDDL_EOD!AF69</f>
        <v>27.42</v>
      </c>
      <c r="N69">
        <f t="shared" si="6"/>
        <v>141.99</v>
      </c>
      <c r="O69" s="112">
        <f t="shared" si="7"/>
        <v>9.9999999999909051E-3</v>
      </c>
      <c r="P69">
        <v>39.172758644974998</v>
      </c>
      <c r="Q69">
        <v>23.501655046130008</v>
      </c>
      <c r="R69">
        <v>7.8305514472850195</v>
      </c>
      <c r="S69">
        <v>44.073103739699974</v>
      </c>
      <c r="T69">
        <v>27.421931121909992</v>
      </c>
      <c r="U69" s="114">
        <f t="shared" si="8"/>
        <v>142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142</v>
      </c>
      <c r="E70">
        <f>PPCL!N70</f>
        <v>0</v>
      </c>
      <c r="F70">
        <f t="shared" si="10"/>
        <v>265</v>
      </c>
      <c r="G70">
        <f t="shared" si="11"/>
        <v>142</v>
      </c>
      <c r="H70" s="112"/>
      <c r="I70">
        <f>BRPL_EOD!AE70+BRPL_EOD!AF70</f>
        <v>39.17</v>
      </c>
      <c r="J70">
        <f>BYPL_EOD!AE70+BYPL_EOD!AF70</f>
        <v>23.5</v>
      </c>
      <c r="K70">
        <f>MES_EOD!AE70+MES_EOD!AF70</f>
        <v>7.83</v>
      </c>
      <c r="L70">
        <f>NDMC_EOD!AE70+NDMC_EOD!AF70</f>
        <v>44.07</v>
      </c>
      <c r="M70">
        <f>TPDDL_EOD!AE70+TPDDL_EOD!AF70</f>
        <v>27.42</v>
      </c>
      <c r="N70">
        <f t="shared" si="6"/>
        <v>141.99</v>
      </c>
      <c r="O70" s="112">
        <f t="shared" si="7"/>
        <v>9.9999999999909051E-3</v>
      </c>
      <c r="P70">
        <v>39.172758644974998</v>
      </c>
      <c r="Q70">
        <v>23.501655046130008</v>
      </c>
      <c r="R70">
        <v>7.8305514472850195</v>
      </c>
      <c r="S70">
        <v>44.073103739699974</v>
      </c>
      <c r="T70">
        <v>27.421931121909992</v>
      </c>
      <c r="U70" s="114">
        <f t="shared" si="8"/>
        <v>142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144</v>
      </c>
      <c r="E71">
        <f>PPCL!N71</f>
        <v>0</v>
      </c>
      <c r="F71">
        <f t="shared" si="10"/>
        <v>265</v>
      </c>
      <c r="G71">
        <f t="shared" si="11"/>
        <v>144</v>
      </c>
      <c r="H71" s="112"/>
      <c r="I71">
        <f>BRPL_EOD!AE71+BRPL_EOD!AF71</f>
        <v>39.72</v>
      </c>
      <c r="J71">
        <f>BYPL_EOD!AE71+BYPL_EOD!AF71</f>
        <v>23.83</v>
      </c>
      <c r="K71">
        <f>MES_EOD!AE71+MES_EOD!AF71</f>
        <v>7.94</v>
      </c>
      <c r="L71">
        <f>NDMC_EOD!AE71+NDMC_EOD!AF71</f>
        <v>44.69</v>
      </c>
      <c r="M71">
        <f>TPDDL_EOD!AE71+TPDDL_EOD!AF71</f>
        <v>27.81</v>
      </c>
      <c r="N71">
        <f t="shared" si="6"/>
        <v>143.98999999999998</v>
      </c>
      <c r="O71" s="112">
        <f t="shared" si="7"/>
        <v>1.0000000000019327E-2</v>
      </c>
      <c r="P71">
        <v>39.722758524897564</v>
      </c>
      <c r="Q71">
        <v>23.831654976040003</v>
      </c>
      <c r="R71">
        <v>7.9405514271824451</v>
      </c>
      <c r="S71">
        <v>44.6931036877561</v>
      </c>
      <c r="T71">
        <v>27.811931384123898</v>
      </c>
      <c r="U71" s="114">
        <f t="shared" si="8"/>
        <v>144.00000000000003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144</v>
      </c>
      <c r="E72">
        <f>PPCL!N72</f>
        <v>0</v>
      </c>
      <c r="F72">
        <f t="shared" si="10"/>
        <v>265</v>
      </c>
      <c r="G72">
        <f t="shared" si="11"/>
        <v>144</v>
      </c>
      <c r="H72" s="112"/>
      <c r="I72">
        <f>BRPL_EOD!AE72+BRPL_EOD!AF72</f>
        <v>39.72</v>
      </c>
      <c r="J72">
        <f>BYPL_EOD!AE72+BYPL_EOD!AF72</f>
        <v>23.83</v>
      </c>
      <c r="K72">
        <f>MES_EOD!AE72+MES_EOD!AF72</f>
        <v>7.94</v>
      </c>
      <c r="L72">
        <f>NDMC_EOD!AE72+NDMC_EOD!AF72</f>
        <v>44.69</v>
      </c>
      <c r="M72">
        <f>TPDDL_EOD!AE72+TPDDL_EOD!AF72</f>
        <v>27.81</v>
      </c>
      <c r="N72">
        <f t="shared" si="6"/>
        <v>143.98999999999998</v>
      </c>
      <c r="O72" s="112">
        <f t="shared" si="7"/>
        <v>1.0000000000019327E-2</v>
      </c>
      <c r="P72">
        <v>39.722758524897564</v>
      </c>
      <c r="Q72">
        <v>23.831654976040003</v>
      </c>
      <c r="R72">
        <v>7.9405514271824451</v>
      </c>
      <c r="S72">
        <v>44.6931036877561</v>
      </c>
      <c r="T72">
        <v>27.811931384123898</v>
      </c>
      <c r="U72" s="114">
        <f t="shared" si="8"/>
        <v>144.00000000000003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144</v>
      </c>
      <c r="E73">
        <f>PPCL!N73</f>
        <v>0</v>
      </c>
      <c r="F73">
        <f t="shared" si="10"/>
        <v>265</v>
      </c>
      <c r="G73">
        <f t="shared" si="11"/>
        <v>144</v>
      </c>
      <c r="H73" s="112"/>
      <c r="I73">
        <f>BRPL_EOD!AE73+BRPL_EOD!AF73</f>
        <v>39.72</v>
      </c>
      <c r="J73">
        <f>BYPL_EOD!AE73+BYPL_EOD!AF73</f>
        <v>23.83</v>
      </c>
      <c r="K73">
        <f>MES_EOD!AE73+MES_EOD!AF73</f>
        <v>7.94</v>
      </c>
      <c r="L73">
        <f>NDMC_EOD!AE73+NDMC_EOD!AF73</f>
        <v>44.69</v>
      </c>
      <c r="M73">
        <f>TPDDL_EOD!AE73+TPDDL_EOD!AF73</f>
        <v>27.81</v>
      </c>
      <c r="N73">
        <f t="shared" si="6"/>
        <v>143.98999999999998</v>
      </c>
      <c r="O73" s="112">
        <f t="shared" si="7"/>
        <v>1.0000000000019327E-2</v>
      </c>
      <c r="P73">
        <v>39.722758524897564</v>
      </c>
      <c r="Q73">
        <v>23.831654976040003</v>
      </c>
      <c r="R73">
        <v>7.9405514271824451</v>
      </c>
      <c r="S73">
        <v>44.6931036877561</v>
      </c>
      <c r="T73">
        <v>27.811931384123898</v>
      </c>
      <c r="U73" s="114">
        <f t="shared" si="8"/>
        <v>144.00000000000003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265</v>
      </c>
      <c r="G74">
        <f t="shared" si="11"/>
        <v>144</v>
      </c>
      <c r="H74" s="112"/>
      <c r="I74">
        <f>BRPL_EOD!AE74+BRPL_EOD!AF74</f>
        <v>39.72</v>
      </c>
      <c r="J74">
        <f>BYPL_EOD!AE74+BYPL_EOD!AF74</f>
        <v>23.83</v>
      </c>
      <c r="K74">
        <f>MES_EOD!AE74+MES_EOD!AF74</f>
        <v>7.94</v>
      </c>
      <c r="L74">
        <f>NDMC_EOD!AE74+NDMC_EOD!AF74</f>
        <v>44.69</v>
      </c>
      <c r="M74">
        <f>TPDDL_EOD!AE74+TPDDL_EOD!AF74</f>
        <v>27.81</v>
      </c>
      <c r="N74">
        <f t="shared" si="6"/>
        <v>143.98999999999998</v>
      </c>
      <c r="O74" s="112">
        <f t="shared" si="7"/>
        <v>1.0000000000019327E-2</v>
      </c>
      <c r="P74">
        <v>39.722758524897564</v>
      </c>
      <c r="Q74">
        <v>23.831654976040003</v>
      </c>
      <c r="R74">
        <v>7.9405514271824451</v>
      </c>
      <c r="S74">
        <v>44.6931036877561</v>
      </c>
      <c r="T74">
        <v>27.811931384123898</v>
      </c>
      <c r="U74" s="114">
        <f t="shared" si="8"/>
        <v>144.00000000000003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144</v>
      </c>
      <c r="E75">
        <f>PPCL!N75</f>
        <v>0</v>
      </c>
      <c r="F75">
        <f t="shared" si="10"/>
        <v>265</v>
      </c>
      <c r="G75">
        <f t="shared" si="11"/>
        <v>144</v>
      </c>
      <c r="H75" s="112"/>
      <c r="I75">
        <f>BRPL_EOD!AE75+BRPL_EOD!AF75</f>
        <v>39.72</v>
      </c>
      <c r="J75">
        <f>BYPL_EOD!AE75+BYPL_EOD!AF75</f>
        <v>23.83</v>
      </c>
      <c r="K75">
        <f>MES_EOD!AE75+MES_EOD!AF75</f>
        <v>7.94</v>
      </c>
      <c r="L75">
        <f>NDMC_EOD!AE75+NDMC_EOD!AF75</f>
        <v>44.69</v>
      </c>
      <c r="M75">
        <f>TPDDL_EOD!AE75+TPDDL_EOD!AF75</f>
        <v>27.81</v>
      </c>
      <c r="N75">
        <f t="shared" si="6"/>
        <v>143.98999999999998</v>
      </c>
      <c r="O75" s="112">
        <f t="shared" si="7"/>
        <v>1.0000000000019327E-2</v>
      </c>
      <c r="P75">
        <v>39.722758524897564</v>
      </c>
      <c r="Q75">
        <v>23.831654976040003</v>
      </c>
      <c r="R75">
        <v>7.9405514271824451</v>
      </c>
      <c r="S75">
        <v>44.6931036877561</v>
      </c>
      <c r="T75">
        <v>27.811931384123898</v>
      </c>
      <c r="U75" s="114">
        <f t="shared" si="8"/>
        <v>144.00000000000003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144</v>
      </c>
      <c r="E76">
        <f>PPCL!N76</f>
        <v>0</v>
      </c>
      <c r="F76">
        <f t="shared" si="10"/>
        <v>265</v>
      </c>
      <c r="G76">
        <f t="shared" si="11"/>
        <v>144</v>
      </c>
      <c r="H76" s="112"/>
      <c r="I76">
        <f>BRPL_EOD!AE76+BRPL_EOD!AF76</f>
        <v>39.72</v>
      </c>
      <c r="J76">
        <f>BYPL_EOD!AE76+BYPL_EOD!AF76</f>
        <v>23.83</v>
      </c>
      <c r="K76">
        <f>MES_EOD!AE76+MES_EOD!AF76</f>
        <v>7.94</v>
      </c>
      <c r="L76">
        <f>NDMC_EOD!AE76+NDMC_EOD!AF76</f>
        <v>44.69</v>
      </c>
      <c r="M76">
        <f>TPDDL_EOD!AE76+TPDDL_EOD!AF76</f>
        <v>27.81</v>
      </c>
      <c r="N76">
        <f t="shared" si="6"/>
        <v>143.98999999999998</v>
      </c>
      <c r="O76" s="112">
        <f t="shared" si="7"/>
        <v>1.0000000000019327E-2</v>
      </c>
      <c r="P76">
        <v>39.722758524897564</v>
      </c>
      <c r="Q76">
        <v>23.831654976040003</v>
      </c>
      <c r="R76">
        <v>7.9405514271824451</v>
      </c>
      <c r="S76">
        <v>44.6931036877561</v>
      </c>
      <c r="T76">
        <v>27.811931384123898</v>
      </c>
      <c r="U76" s="114">
        <f t="shared" si="8"/>
        <v>144.00000000000003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265</v>
      </c>
      <c r="G77">
        <f t="shared" si="11"/>
        <v>144</v>
      </c>
      <c r="H77" s="112"/>
      <c r="I77">
        <f>BRPL_EOD!AE77+BRPL_EOD!AF77</f>
        <v>39.72</v>
      </c>
      <c r="J77">
        <f>BYPL_EOD!AE77+BYPL_EOD!AF77</f>
        <v>23.83</v>
      </c>
      <c r="K77">
        <f>MES_EOD!AE77+MES_EOD!AF77</f>
        <v>7.94</v>
      </c>
      <c r="L77">
        <f>NDMC_EOD!AE77+NDMC_EOD!AF77</f>
        <v>44.69</v>
      </c>
      <c r="M77">
        <f>TPDDL_EOD!AE77+TPDDL_EOD!AF77</f>
        <v>27.81</v>
      </c>
      <c r="N77">
        <f t="shared" si="6"/>
        <v>143.98999999999998</v>
      </c>
      <c r="O77" s="112">
        <f t="shared" si="7"/>
        <v>1.0000000000019327E-2</v>
      </c>
      <c r="P77">
        <v>39.722758524897564</v>
      </c>
      <c r="Q77">
        <v>23.831654976040003</v>
      </c>
      <c r="R77">
        <v>7.9405514271824451</v>
      </c>
      <c r="S77">
        <v>44.6931036877561</v>
      </c>
      <c r="T77">
        <v>27.811931384123898</v>
      </c>
      <c r="U77" s="114">
        <f t="shared" si="8"/>
        <v>144.00000000000003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144</v>
      </c>
      <c r="E78">
        <f>PPCL!N78</f>
        <v>0</v>
      </c>
      <c r="F78">
        <f t="shared" si="10"/>
        <v>265</v>
      </c>
      <c r="G78">
        <f t="shared" si="11"/>
        <v>144</v>
      </c>
      <c r="H78" s="112"/>
      <c r="I78">
        <f>BRPL_EOD!AE78+BRPL_EOD!AF78</f>
        <v>39.72</v>
      </c>
      <c r="J78">
        <f>BYPL_EOD!AE78+BYPL_EOD!AF78</f>
        <v>23.83</v>
      </c>
      <c r="K78">
        <f>MES_EOD!AE78+MES_EOD!AF78</f>
        <v>7.94</v>
      </c>
      <c r="L78">
        <f>NDMC_EOD!AE78+NDMC_EOD!AF78</f>
        <v>44.69</v>
      </c>
      <c r="M78">
        <f>TPDDL_EOD!AE78+TPDDL_EOD!AF78</f>
        <v>27.81</v>
      </c>
      <c r="N78">
        <f t="shared" si="6"/>
        <v>143.98999999999998</v>
      </c>
      <c r="O78" s="112">
        <f t="shared" si="7"/>
        <v>1.0000000000019327E-2</v>
      </c>
      <c r="P78">
        <v>39.722758524897564</v>
      </c>
      <c r="Q78">
        <v>23.831654976040003</v>
      </c>
      <c r="R78">
        <v>7.9405514271824451</v>
      </c>
      <c r="S78">
        <v>44.6931036877561</v>
      </c>
      <c r="T78">
        <v>27.811931384123898</v>
      </c>
      <c r="U78" s="114">
        <f t="shared" si="8"/>
        <v>144.00000000000003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265</v>
      </c>
      <c r="G79">
        <f t="shared" si="11"/>
        <v>146</v>
      </c>
      <c r="H79" s="112"/>
      <c r="I79">
        <f>BRPL_EOD!AE79+BRPL_EOD!AF79</f>
        <v>40.36</v>
      </c>
      <c r="J79">
        <f>BYPL_EOD!AE79+BYPL_EOD!AF79</f>
        <v>24</v>
      </c>
      <c r="K79">
        <f>MES_EOD!AE79+MES_EOD!AF79</f>
        <v>8.64</v>
      </c>
      <c r="L79">
        <f>NDMC_EOD!AE79+NDMC_EOD!AF79</f>
        <v>45</v>
      </c>
      <c r="M79">
        <f>TPDDL_EOD!AE79+TPDDL_EOD!AF79</f>
        <v>28</v>
      </c>
      <c r="N79">
        <f t="shared" si="6"/>
        <v>146</v>
      </c>
      <c r="O79" s="112">
        <f t="shared" si="7"/>
        <v>0</v>
      </c>
      <c r="P79">
        <v>40.36</v>
      </c>
      <c r="Q79">
        <v>24</v>
      </c>
      <c r="R79">
        <v>8.64</v>
      </c>
      <c r="S79">
        <v>45</v>
      </c>
      <c r="T79">
        <v>28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265</v>
      </c>
      <c r="G80">
        <f t="shared" si="11"/>
        <v>146</v>
      </c>
      <c r="H80" s="112"/>
      <c r="I80">
        <f>BRPL_EOD!AE80+BRPL_EOD!AF80</f>
        <v>40.36</v>
      </c>
      <c r="J80">
        <f>BYPL_EOD!AE80+BYPL_EOD!AF80</f>
        <v>24</v>
      </c>
      <c r="K80">
        <f>MES_EOD!AE80+MES_EOD!AF80</f>
        <v>8.64</v>
      </c>
      <c r="L80">
        <f>NDMC_EOD!AE80+NDMC_EOD!AF80</f>
        <v>45</v>
      </c>
      <c r="M80">
        <f>TPDDL_EOD!AE80+TPDDL_EOD!AF80</f>
        <v>28</v>
      </c>
      <c r="N80">
        <f t="shared" si="6"/>
        <v>146</v>
      </c>
      <c r="O80" s="112">
        <f t="shared" si="7"/>
        <v>0</v>
      </c>
      <c r="P80">
        <v>40.36</v>
      </c>
      <c r="Q80">
        <v>24</v>
      </c>
      <c r="R80">
        <v>8.64</v>
      </c>
      <c r="S80">
        <v>45</v>
      </c>
      <c r="T80">
        <v>28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265</v>
      </c>
      <c r="G81">
        <f t="shared" si="11"/>
        <v>146</v>
      </c>
      <c r="H81" s="112"/>
      <c r="I81">
        <f>BRPL_EOD!AE81+BRPL_EOD!AF81</f>
        <v>40.36</v>
      </c>
      <c r="J81">
        <f>BYPL_EOD!AE81+BYPL_EOD!AF81</f>
        <v>24</v>
      </c>
      <c r="K81">
        <f>MES_EOD!AE81+MES_EOD!AF81</f>
        <v>8.64</v>
      </c>
      <c r="L81">
        <f>NDMC_EOD!AE81+NDMC_EOD!AF81</f>
        <v>45</v>
      </c>
      <c r="M81">
        <f>TPDDL_EOD!AE81+TPDDL_EOD!AF81</f>
        <v>28</v>
      </c>
      <c r="N81">
        <f t="shared" si="6"/>
        <v>146</v>
      </c>
      <c r="O81" s="112">
        <f t="shared" si="7"/>
        <v>0</v>
      </c>
      <c r="P81">
        <v>40.36</v>
      </c>
      <c r="Q81">
        <v>24</v>
      </c>
      <c r="R81">
        <v>8.64</v>
      </c>
      <c r="S81">
        <v>45</v>
      </c>
      <c r="T81">
        <v>28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265</v>
      </c>
      <c r="G82">
        <f t="shared" si="11"/>
        <v>146</v>
      </c>
      <c r="H82" s="112"/>
      <c r="I82">
        <f>BRPL_EOD!AE82+BRPL_EOD!AF82</f>
        <v>40.36</v>
      </c>
      <c r="J82">
        <f>BYPL_EOD!AE82+BYPL_EOD!AF82</f>
        <v>24</v>
      </c>
      <c r="K82">
        <f>MES_EOD!AE82+MES_EOD!AF82</f>
        <v>8.64</v>
      </c>
      <c r="L82">
        <f>NDMC_EOD!AE82+NDMC_EOD!AF82</f>
        <v>45</v>
      </c>
      <c r="M82">
        <f>TPDDL_EOD!AE82+TPDDL_EOD!AF82</f>
        <v>28</v>
      </c>
      <c r="N82">
        <f t="shared" si="6"/>
        <v>146</v>
      </c>
      <c r="O82" s="112">
        <f t="shared" si="7"/>
        <v>0</v>
      </c>
      <c r="P82">
        <v>40.36</v>
      </c>
      <c r="Q82">
        <v>24</v>
      </c>
      <c r="R82">
        <v>8.64</v>
      </c>
      <c r="S82">
        <v>45</v>
      </c>
      <c r="T82">
        <v>28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147</v>
      </c>
      <c r="E83">
        <f>PPCL!N83</f>
        <v>0</v>
      </c>
      <c r="F83">
        <f t="shared" si="10"/>
        <v>265</v>
      </c>
      <c r="G83">
        <f t="shared" si="11"/>
        <v>147</v>
      </c>
      <c r="H83" s="112"/>
      <c r="I83">
        <f>BRPL_EOD!AE83+BRPL_EOD!AF83</f>
        <v>41.15</v>
      </c>
      <c r="J83">
        <f>BYPL_EOD!AE83+BYPL_EOD!AF83</f>
        <v>24</v>
      </c>
      <c r="K83">
        <f>MES_EOD!AE83+MES_EOD!AF83</f>
        <v>8.81</v>
      </c>
      <c r="L83">
        <f>NDMC_EOD!AE83+NDMC_EOD!AF83</f>
        <v>45</v>
      </c>
      <c r="M83">
        <f>TPDDL_EOD!AE83+TPDDL_EOD!AF83</f>
        <v>28.04</v>
      </c>
      <c r="N83">
        <f t="shared" si="6"/>
        <v>147</v>
      </c>
      <c r="O83" s="112">
        <f t="shared" si="7"/>
        <v>0</v>
      </c>
      <c r="P83">
        <v>41.15</v>
      </c>
      <c r="Q83">
        <v>24</v>
      </c>
      <c r="R83">
        <v>8.81</v>
      </c>
      <c r="S83">
        <v>45</v>
      </c>
      <c r="T83">
        <v>28.04</v>
      </c>
      <c r="U83" s="114">
        <f t="shared" si="8"/>
        <v>147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147</v>
      </c>
      <c r="E84">
        <f>PPCL!N84</f>
        <v>0</v>
      </c>
      <c r="F84">
        <f t="shared" si="10"/>
        <v>265</v>
      </c>
      <c r="G84">
        <f t="shared" si="11"/>
        <v>147</v>
      </c>
      <c r="H84" s="112"/>
      <c r="I84">
        <f>BRPL_EOD!AE84+BRPL_EOD!AF84</f>
        <v>41.15</v>
      </c>
      <c r="J84">
        <f>BYPL_EOD!AE84+BYPL_EOD!AF84</f>
        <v>24</v>
      </c>
      <c r="K84">
        <f>MES_EOD!AE84+MES_EOD!AF84</f>
        <v>8.81</v>
      </c>
      <c r="L84">
        <f>NDMC_EOD!AE84+NDMC_EOD!AF84</f>
        <v>45</v>
      </c>
      <c r="M84">
        <f>TPDDL_EOD!AE84+TPDDL_EOD!AF84</f>
        <v>28.04</v>
      </c>
      <c r="N84">
        <f t="shared" si="6"/>
        <v>147</v>
      </c>
      <c r="O84" s="112">
        <f t="shared" si="7"/>
        <v>0</v>
      </c>
      <c r="P84">
        <v>41.15</v>
      </c>
      <c r="Q84">
        <v>24</v>
      </c>
      <c r="R84">
        <v>8.81</v>
      </c>
      <c r="S84">
        <v>45</v>
      </c>
      <c r="T84">
        <v>28.04</v>
      </c>
      <c r="U84" s="114">
        <f t="shared" si="8"/>
        <v>147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147</v>
      </c>
      <c r="E85">
        <f>PPCL!N85</f>
        <v>0</v>
      </c>
      <c r="F85">
        <f t="shared" si="10"/>
        <v>265</v>
      </c>
      <c r="G85">
        <f t="shared" si="11"/>
        <v>147</v>
      </c>
      <c r="H85" s="112"/>
      <c r="I85">
        <f>BRPL_EOD!AE85+BRPL_EOD!AF85</f>
        <v>41.15</v>
      </c>
      <c r="J85">
        <f>BYPL_EOD!AE85+BYPL_EOD!AF85</f>
        <v>24</v>
      </c>
      <c r="K85">
        <f>MES_EOD!AE85+MES_EOD!AF85</f>
        <v>8.81</v>
      </c>
      <c r="L85">
        <f>NDMC_EOD!AE85+NDMC_EOD!AF85</f>
        <v>45</v>
      </c>
      <c r="M85">
        <f>TPDDL_EOD!AE85+TPDDL_EOD!AF85</f>
        <v>28.04</v>
      </c>
      <c r="N85">
        <f t="shared" si="6"/>
        <v>147</v>
      </c>
      <c r="O85" s="112">
        <f t="shared" si="7"/>
        <v>0</v>
      </c>
      <c r="P85">
        <v>41.15</v>
      </c>
      <c r="Q85">
        <v>24</v>
      </c>
      <c r="R85">
        <v>8.81</v>
      </c>
      <c r="S85">
        <v>45</v>
      </c>
      <c r="T85">
        <v>28.04</v>
      </c>
      <c r="U85" s="114">
        <f t="shared" si="8"/>
        <v>147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147</v>
      </c>
      <c r="E86">
        <f>PPCL!N86</f>
        <v>0</v>
      </c>
      <c r="F86">
        <f t="shared" si="10"/>
        <v>265</v>
      </c>
      <c r="G86">
        <f t="shared" si="11"/>
        <v>147</v>
      </c>
      <c r="H86" s="112"/>
      <c r="I86">
        <f>BRPL_EOD!AE86+BRPL_EOD!AF86</f>
        <v>41.15</v>
      </c>
      <c r="J86">
        <f>BYPL_EOD!AE86+BYPL_EOD!AF86</f>
        <v>24</v>
      </c>
      <c r="K86">
        <f>MES_EOD!AE86+MES_EOD!AF86</f>
        <v>8.81</v>
      </c>
      <c r="L86">
        <f>NDMC_EOD!AE86+NDMC_EOD!AF86</f>
        <v>45</v>
      </c>
      <c r="M86">
        <f>TPDDL_EOD!AE86+TPDDL_EOD!AF86</f>
        <v>28.04</v>
      </c>
      <c r="N86">
        <f t="shared" si="6"/>
        <v>147</v>
      </c>
      <c r="O86" s="112">
        <f t="shared" si="7"/>
        <v>0</v>
      </c>
      <c r="P86">
        <v>41.15</v>
      </c>
      <c r="Q86">
        <v>24</v>
      </c>
      <c r="R86">
        <v>8.81</v>
      </c>
      <c r="S86">
        <v>45</v>
      </c>
      <c r="T86">
        <v>28.04</v>
      </c>
      <c r="U86" s="114">
        <f t="shared" si="8"/>
        <v>147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147</v>
      </c>
      <c r="E87">
        <f>PPCL!N87</f>
        <v>0</v>
      </c>
      <c r="F87">
        <f t="shared" si="10"/>
        <v>265</v>
      </c>
      <c r="G87">
        <f t="shared" si="11"/>
        <v>147</v>
      </c>
      <c r="H87" s="112"/>
      <c r="I87">
        <f>BRPL_EOD!AE87+BRPL_EOD!AF87</f>
        <v>41.15</v>
      </c>
      <c r="J87">
        <f>BYPL_EOD!AE87+BYPL_EOD!AF87</f>
        <v>24</v>
      </c>
      <c r="K87">
        <f>MES_EOD!AE87+MES_EOD!AF87</f>
        <v>8.81</v>
      </c>
      <c r="L87">
        <f>NDMC_EOD!AE87+NDMC_EOD!AF87</f>
        <v>45</v>
      </c>
      <c r="M87">
        <f>TPDDL_EOD!AE87+TPDDL_EOD!AF87</f>
        <v>28.04</v>
      </c>
      <c r="N87">
        <f t="shared" si="6"/>
        <v>147</v>
      </c>
      <c r="O87" s="112">
        <f t="shared" si="7"/>
        <v>0</v>
      </c>
      <c r="P87">
        <v>41.15</v>
      </c>
      <c r="Q87">
        <v>24</v>
      </c>
      <c r="R87">
        <v>8.81</v>
      </c>
      <c r="S87">
        <v>45</v>
      </c>
      <c r="T87">
        <v>28.04</v>
      </c>
      <c r="U87" s="114">
        <f t="shared" si="8"/>
        <v>147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147</v>
      </c>
      <c r="E88">
        <f>PPCL!N88</f>
        <v>0</v>
      </c>
      <c r="F88">
        <f t="shared" si="10"/>
        <v>265</v>
      </c>
      <c r="G88">
        <f t="shared" si="11"/>
        <v>147</v>
      </c>
      <c r="H88" s="112"/>
      <c r="I88">
        <f>BRPL_EOD!AE88+BRPL_EOD!AF88</f>
        <v>41.15</v>
      </c>
      <c r="J88">
        <f>BYPL_EOD!AE88+BYPL_EOD!AF88</f>
        <v>24</v>
      </c>
      <c r="K88">
        <f>MES_EOD!AE88+MES_EOD!AF88</f>
        <v>8.81</v>
      </c>
      <c r="L88">
        <f>NDMC_EOD!AE88+NDMC_EOD!AF88</f>
        <v>45</v>
      </c>
      <c r="M88">
        <f>TPDDL_EOD!AE88+TPDDL_EOD!AF88</f>
        <v>28.04</v>
      </c>
      <c r="N88">
        <f t="shared" si="6"/>
        <v>147</v>
      </c>
      <c r="O88" s="112">
        <f t="shared" si="7"/>
        <v>0</v>
      </c>
      <c r="P88">
        <v>41.15</v>
      </c>
      <c r="Q88">
        <v>24</v>
      </c>
      <c r="R88">
        <v>8.81</v>
      </c>
      <c r="S88">
        <v>45</v>
      </c>
      <c r="T88">
        <v>28.04</v>
      </c>
      <c r="U88" s="114">
        <f t="shared" si="8"/>
        <v>147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146</v>
      </c>
      <c r="E89">
        <f>PPCL!N89</f>
        <v>0</v>
      </c>
      <c r="F89">
        <f t="shared" si="10"/>
        <v>265</v>
      </c>
      <c r="G89">
        <f t="shared" si="11"/>
        <v>146</v>
      </c>
      <c r="H89" s="112"/>
      <c r="I89">
        <f>BRPL_EOD!AE89+BRPL_EOD!AF89</f>
        <v>40.36</v>
      </c>
      <c r="J89">
        <f>BYPL_EOD!AE89+BYPL_EOD!AF89</f>
        <v>24</v>
      </c>
      <c r="K89">
        <f>MES_EOD!AE89+MES_EOD!AF89</f>
        <v>8.64</v>
      </c>
      <c r="L89">
        <f>NDMC_EOD!AE89+NDMC_EOD!AF89</f>
        <v>45</v>
      </c>
      <c r="M89">
        <f>TPDDL_EOD!AE89+TPDDL_EOD!AF89</f>
        <v>28</v>
      </c>
      <c r="N89">
        <f t="shared" si="6"/>
        <v>146</v>
      </c>
      <c r="O89" s="112">
        <f t="shared" si="7"/>
        <v>0</v>
      </c>
      <c r="P89">
        <v>40.36</v>
      </c>
      <c r="Q89">
        <v>24</v>
      </c>
      <c r="R89">
        <v>8.64</v>
      </c>
      <c r="S89">
        <v>45</v>
      </c>
      <c r="T89">
        <v>28</v>
      </c>
      <c r="U89" s="114">
        <f t="shared" si="8"/>
        <v>146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146</v>
      </c>
      <c r="E90">
        <f>PPCL!N90</f>
        <v>0</v>
      </c>
      <c r="F90">
        <f t="shared" si="10"/>
        <v>265</v>
      </c>
      <c r="G90">
        <f t="shared" si="11"/>
        <v>146</v>
      </c>
      <c r="H90" s="112"/>
      <c r="I90">
        <f>BRPL_EOD!AE90+BRPL_EOD!AF90</f>
        <v>40.36</v>
      </c>
      <c r="J90">
        <f>BYPL_EOD!AE90+BYPL_EOD!AF90</f>
        <v>24</v>
      </c>
      <c r="K90">
        <f>MES_EOD!AE90+MES_EOD!AF90</f>
        <v>8.64</v>
      </c>
      <c r="L90">
        <f>NDMC_EOD!AE90+NDMC_EOD!AF90</f>
        <v>45</v>
      </c>
      <c r="M90">
        <f>TPDDL_EOD!AE90+TPDDL_EOD!AF90</f>
        <v>28</v>
      </c>
      <c r="N90">
        <f t="shared" si="6"/>
        <v>146</v>
      </c>
      <c r="O90" s="112">
        <f t="shared" si="7"/>
        <v>0</v>
      </c>
      <c r="P90">
        <v>40.36</v>
      </c>
      <c r="Q90">
        <v>24</v>
      </c>
      <c r="R90">
        <v>8.64</v>
      </c>
      <c r="S90">
        <v>45</v>
      </c>
      <c r="T90">
        <v>28</v>
      </c>
      <c r="U90" s="114">
        <f t="shared" si="8"/>
        <v>146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146</v>
      </c>
      <c r="E91">
        <f>PPCL!N91</f>
        <v>0</v>
      </c>
      <c r="F91">
        <f t="shared" si="10"/>
        <v>265</v>
      </c>
      <c r="G91">
        <f t="shared" si="11"/>
        <v>146</v>
      </c>
      <c r="H91" s="112"/>
      <c r="I91">
        <f>BRPL_EOD!AE91+BRPL_EOD!AF91</f>
        <v>40.36</v>
      </c>
      <c r="J91">
        <f>BYPL_EOD!AE91+BYPL_EOD!AF91</f>
        <v>24</v>
      </c>
      <c r="K91">
        <f>MES_EOD!AE91+MES_EOD!AF91</f>
        <v>8.64</v>
      </c>
      <c r="L91">
        <f>NDMC_EOD!AE91+NDMC_EOD!AF91</f>
        <v>45</v>
      </c>
      <c r="M91">
        <f>TPDDL_EOD!AE91+TPDDL_EOD!AF91</f>
        <v>28</v>
      </c>
      <c r="N91">
        <f t="shared" si="6"/>
        <v>146</v>
      </c>
      <c r="O91" s="112">
        <f t="shared" si="7"/>
        <v>0</v>
      </c>
      <c r="P91">
        <v>40.36</v>
      </c>
      <c r="Q91">
        <v>24</v>
      </c>
      <c r="R91">
        <v>8.64</v>
      </c>
      <c r="S91">
        <v>45</v>
      </c>
      <c r="T91">
        <v>28</v>
      </c>
      <c r="U91" s="114">
        <f t="shared" si="8"/>
        <v>146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146</v>
      </c>
      <c r="E92">
        <f>PPCL!N92</f>
        <v>0</v>
      </c>
      <c r="F92">
        <f t="shared" si="10"/>
        <v>265</v>
      </c>
      <c r="G92">
        <f t="shared" si="11"/>
        <v>146</v>
      </c>
      <c r="H92" s="112"/>
      <c r="I92">
        <f>BRPL_EOD!AE92+BRPL_EOD!AF92</f>
        <v>40.36</v>
      </c>
      <c r="J92">
        <f>BYPL_EOD!AE92+BYPL_EOD!AF92</f>
        <v>24</v>
      </c>
      <c r="K92">
        <f>MES_EOD!AE92+MES_EOD!AF92</f>
        <v>8.64</v>
      </c>
      <c r="L92">
        <f>NDMC_EOD!AE92+NDMC_EOD!AF92</f>
        <v>45</v>
      </c>
      <c r="M92">
        <f>TPDDL_EOD!AE92+TPDDL_EOD!AF92</f>
        <v>28</v>
      </c>
      <c r="N92">
        <f t="shared" si="6"/>
        <v>146</v>
      </c>
      <c r="O92" s="112">
        <f t="shared" si="7"/>
        <v>0</v>
      </c>
      <c r="P92">
        <v>40.36</v>
      </c>
      <c r="Q92">
        <v>24</v>
      </c>
      <c r="R92">
        <v>8.64</v>
      </c>
      <c r="S92">
        <v>45</v>
      </c>
      <c r="T92">
        <v>28</v>
      </c>
      <c r="U92" s="114">
        <f t="shared" si="8"/>
        <v>146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146</v>
      </c>
      <c r="E93">
        <f>PPCL!N93</f>
        <v>0</v>
      </c>
      <c r="F93">
        <f t="shared" si="10"/>
        <v>265</v>
      </c>
      <c r="G93">
        <f t="shared" si="11"/>
        <v>146</v>
      </c>
      <c r="H93" s="112"/>
      <c r="I93">
        <f>BRPL_EOD!AE93+BRPL_EOD!AF93</f>
        <v>40.36</v>
      </c>
      <c r="J93">
        <f>BYPL_EOD!AE93+BYPL_EOD!AF93</f>
        <v>24</v>
      </c>
      <c r="K93">
        <f>MES_EOD!AE93+MES_EOD!AF93</f>
        <v>8.64</v>
      </c>
      <c r="L93">
        <f>NDMC_EOD!AE93+NDMC_EOD!AF93</f>
        <v>45</v>
      </c>
      <c r="M93">
        <f>TPDDL_EOD!AE93+TPDDL_EOD!AF93</f>
        <v>28</v>
      </c>
      <c r="N93">
        <f t="shared" si="6"/>
        <v>146</v>
      </c>
      <c r="O93" s="112">
        <f t="shared" si="7"/>
        <v>0</v>
      </c>
      <c r="P93">
        <v>40.36</v>
      </c>
      <c r="Q93">
        <v>24</v>
      </c>
      <c r="R93">
        <v>8.64</v>
      </c>
      <c r="S93">
        <v>45</v>
      </c>
      <c r="T93">
        <v>28</v>
      </c>
      <c r="U93" s="114">
        <f t="shared" si="8"/>
        <v>146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146</v>
      </c>
      <c r="E94">
        <f>PPCL!N94</f>
        <v>0</v>
      </c>
      <c r="F94">
        <f t="shared" si="10"/>
        <v>265</v>
      </c>
      <c r="G94">
        <f t="shared" si="11"/>
        <v>146</v>
      </c>
      <c r="H94" s="112"/>
      <c r="I94">
        <f>BRPL_EOD!AE94+BRPL_EOD!AF94</f>
        <v>40.36</v>
      </c>
      <c r="J94">
        <f>BYPL_EOD!AE94+BYPL_EOD!AF94</f>
        <v>24</v>
      </c>
      <c r="K94">
        <f>MES_EOD!AE94+MES_EOD!AF94</f>
        <v>8.64</v>
      </c>
      <c r="L94">
        <f>NDMC_EOD!AE94+NDMC_EOD!AF94</f>
        <v>45</v>
      </c>
      <c r="M94">
        <f>TPDDL_EOD!AE94+TPDDL_EOD!AF94</f>
        <v>28</v>
      </c>
      <c r="N94">
        <f t="shared" si="6"/>
        <v>146</v>
      </c>
      <c r="O94" s="112">
        <f t="shared" si="7"/>
        <v>0</v>
      </c>
      <c r="P94">
        <v>40.36</v>
      </c>
      <c r="Q94">
        <v>24</v>
      </c>
      <c r="R94">
        <v>8.64</v>
      </c>
      <c r="S94">
        <v>45</v>
      </c>
      <c r="T94">
        <v>28</v>
      </c>
      <c r="U94" s="114">
        <f t="shared" si="8"/>
        <v>146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146</v>
      </c>
      <c r="E95">
        <f>PPCL!N95</f>
        <v>0</v>
      </c>
      <c r="F95">
        <f t="shared" si="10"/>
        <v>265</v>
      </c>
      <c r="G95">
        <f t="shared" si="11"/>
        <v>146</v>
      </c>
      <c r="H95" s="112"/>
      <c r="I95">
        <f>BRPL_EOD!AE95+BRPL_EOD!AF95</f>
        <v>40.36</v>
      </c>
      <c r="J95">
        <f>BYPL_EOD!AE95+BYPL_EOD!AF95</f>
        <v>24</v>
      </c>
      <c r="K95">
        <f>MES_EOD!AE95+MES_EOD!AF95</f>
        <v>8.64</v>
      </c>
      <c r="L95">
        <f>NDMC_EOD!AE95+NDMC_EOD!AF95</f>
        <v>45</v>
      </c>
      <c r="M95">
        <f>TPDDL_EOD!AE95+TPDDL_EOD!AF95</f>
        <v>28</v>
      </c>
      <c r="N95">
        <f t="shared" si="6"/>
        <v>146</v>
      </c>
      <c r="O95" s="112">
        <f t="shared" si="7"/>
        <v>0</v>
      </c>
      <c r="P95">
        <v>40.36</v>
      </c>
      <c r="Q95">
        <v>24</v>
      </c>
      <c r="R95">
        <v>8.64</v>
      </c>
      <c r="S95">
        <v>45</v>
      </c>
      <c r="T95">
        <v>28</v>
      </c>
      <c r="U95" s="114">
        <f t="shared" si="8"/>
        <v>146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146</v>
      </c>
      <c r="E96">
        <f>PPCL!N96</f>
        <v>0</v>
      </c>
      <c r="F96">
        <f t="shared" si="10"/>
        <v>265</v>
      </c>
      <c r="G96">
        <f t="shared" si="11"/>
        <v>146</v>
      </c>
      <c r="H96" s="112"/>
      <c r="I96">
        <f>BRPL_EOD!AE96+BRPL_EOD!AF96</f>
        <v>40.36</v>
      </c>
      <c r="J96">
        <f>BYPL_EOD!AE96+BYPL_EOD!AF96</f>
        <v>24</v>
      </c>
      <c r="K96">
        <f>MES_EOD!AE96+MES_EOD!AF96</f>
        <v>8.64</v>
      </c>
      <c r="L96">
        <f>NDMC_EOD!AE96+NDMC_EOD!AF96</f>
        <v>45</v>
      </c>
      <c r="M96">
        <f>TPDDL_EOD!AE96+TPDDL_EOD!AF96</f>
        <v>28</v>
      </c>
      <c r="N96">
        <f t="shared" si="6"/>
        <v>146</v>
      </c>
      <c r="O96" s="112">
        <f t="shared" si="7"/>
        <v>0</v>
      </c>
      <c r="P96">
        <v>40.36</v>
      </c>
      <c r="Q96">
        <v>24</v>
      </c>
      <c r="R96">
        <v>8.64</v>
      </c>
      <c r="S96">
        <v>45</v>
      </c>
      <c r="T96">
        <v>28</v>
      </c>
      <c r="U96" s="114">
        <f t="shared" si="8"/>
        <v>146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146</v>
      </c>
      <c r="E97">
        <f>PPCL!N97</f>
        <v>0</v>
      </c>
      <c r="F97">
        <f t="shared" si="10"/>
        <v>265</v>
      </c>
      <c r="G97">
        <f t="shared" si="11"/>
        <v>146</v>
      </c>
      <c r="H97" s="112"/>
      <c r="I97">
        <f>BRPL_EOD!AE97+BRPL_EOD!AF97</f>
        <v>40.36</v>
      </c>
      <c r="J97">
        <f>BYPL_EOD!AE97+BYPL_EOD!AF97</f>
        <v>24</v>
      </c>
      <c r="K97">
        <f>MES_EOD!AE97+MES_EOD!AF97</f>
        <v>8.64</v>
      </c>
      <c r="L97">
        <f>NDMC_EOD!AE97+NDMC_EOD!AF97</f>
        <v>45</v>
      </c>
      <c r="M97">
        <f>TPDDL_EOD!AE97+TPDDL_EOD!AF97</f>
        <v>28</v>
      </c>
      <c r="N97">
        <f t="shared" si="6"/>
        <v>146</v>
      </c>
      <c r="O97" s="112">
        <f t="shared" si="7"/>
        <v>0</v>
      </c>
      <c r="P97">
        <v>40.36</v>
      </c>
      <c r="Q97">
        <v>24</v>
      </c>
      <c r="R97">
        <v>8.64</v>
      </c>
      <c r="S97">
        <v>45</v>
      </c>
      <c r="T97">
        <v>28</v>
      </c>
      <c r="U97" s="114">
        <f t="shared" si="8"/>
        <v>146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146</v>
      </c>
      <c r="E98">
        <f>PPCL!N98</f>
        <v>0</v>
      </c>
      <c r="F98">
        <f t="shared" si="10"/>
        <v>265</v>
      </c>
      <c r="G98">
        <f t="shared" si="11"/>
        <v>146</v>
      </c>
      <c r="H98" s="112"/>
      <c r="I98">
        <f>BRPL_EOD!AE98+BRPL_EOD!AF98</f>
        <v>40.36</v>
      </c>
      <c r="J98">
        <f>BYPL_EOD!AE98+BYPL_EOD!AF98</f>
        <v>24</v>
      </c>
      <c r="K98">
        <f>MES_EOD!AE98+MES_EOD!AF98</f>
        <v>8.64</v>
      </c>
      <c r="L98">
        <f>NDMC_EOD!AE98+NDMC_EOD!AF98</f>
        <v>45</v>
      </c>
      <c r="M98">
        <f>TPDDL_EOD!AE98+TPDDL_EOD!AF98</f>
        <v>28</v>
      </c>
      <c r="N98">
        <f t="shared" si="6"/>
        <v>146</v>
      </c>
      <c r="O98" s="112">
        <f t="shared" si="7"/>
        <v>0</v>
      </c>
      <c r="P98">
        <v>40.36</v>
      </c>
      <c r="Q98">
        <v>24</v>
      </c>
      <c r="R98">
        <v>8.64</v>
      </c>
      <c r="S98">
        <v>45</v>
      </c>
      <c r="T98">
        <v>28</v>
      </c>
      <c r="U98" s="114">
        <f t="shared" si="8"/>
        <v>146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3.5354999999999999</v>
      </c>
      <c r="E99" s="114">
        <f t="shared" si="12"/>
        <v>0</v>
      </c>
      <c r="F99" s="114">
        <f t="shared" si="12"/>
        <v>6.36</v>
      </c>
      <c r="G99" s="114">
        <f t="shared" si="12"/>
        <v>3.5354999999999999</v>
      </c>
      <c r="H99" s="114"/>
      <c r="I99" s="114">
        <f t="shared" si="12"/>
        <v>0.98819249999999959</v>
      </c>
      <c r="J99" s="114">
        <f t="shared" si="12"/>
        <v>0.57723249999999982</v>
      </c>
      <c r="K99" s="114">
        <f t="shared" si="12"/>
        <v>0.20769250000000009</v>
      </c>
      <c r="L99" s="114">
        <f t="shared" si="12"/>
        <v>1.0809175000000006</v>
      </c>
      <c r="M99" s="114">
        <f t="shared" si="12"/>
        <v>0.68139500000000008</v>
      </c>
      <c r="N99" s="114">
        <f t="shared" si="12"/>
        <v>3.5354299999999985</v>
      </c>
      <c r="O99" s="114">
        <f t="shared" si="12"/>
        <v>7.0000000000035813E-5</v>
      </c>
      <c r="P99" s="114">
        <f t="shared" si="12"/>
        <v>0.98821181009455417</v>
      </c>
      <c r="Q99" s="114">
        <f t="shared" si="12"/>
        <v>0.57724408507759528</v>
      </c>
      <c r="R99" s="114">
        <f t="shared" si="12"/>
        <v>0.20769636006063613</v>
      </c>
      <c r="S99" s="114">
        <f t="shared" si="12"/>
        <v>1.0809392259960968</v>
      </c>
      <c r="T99" s="114">
        <f t="shared" si="12"/>
        <v>0.6814085187711183</v>
      </c>
      <c r="U99" s="114">
        <f t="shared" si="12"/>
        <v>3.5354999999999999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11.45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33.53</v>
      </c>
      <c r="O3" s="112">
        <f t="shared" ref="O3:O66" si="1">G3-N3</f>
        <v>7.0000000000000284E-2</v>
      </c>
      <c r="P3">
        <v>11.473903966597076</v>
      </c>
      <c r="Q3">
        <v>8.0167014613778704</v>
      </c>
      <c r="R3">
        <v>0</v>
      </c>
      <c r="S3">
        <v>2.0843423799582466</v>
      </c>
      <c r="T3">
        <v>12.025052192066806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11.45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33.53</v>
      </c>
      <c r="O4" s="112">
        <f t="shared" si="1"/>
        <v>7.0000000000000284E-2</v>
      </c>
      <c r="P4">
        <v>11.473903966597076</v>
      </c>
      <c r="Q4">
        <v>8.0167014613778704</v>
      </c>
      <c r="R4">
        <v>0</v>
      </c>
      <c r="S4">
        <v>2.0843423799582466</v>
      </c>
      <c r="T4">
        <v>12.025052192066806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11.45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33.53</v>
      </c>
      <c r="O5" s="112">
        <f t="shared" si="1"/>
        <v>7.0000000000000284E-2</v>
      </c>
      <c r="P5">
        <v>11.473903966597076</v>
      </c>
      <c r="Q5">
        <v>8.0167014613778704</v>
      </c>
      <c r="R5">
        <v>0</v>
      </c>
      <c r="S5">
        <v>2.0843423799582466</v>
      </c>
      <c r="T5">
        <v>12.025052192066806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11.45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33.53</v>
      </c>
      <c r="O6" s="112">
        <f t="shared" si="1"/>
        <v>7.0000000000000284E-2</v>
      </c>
      <c r="P6">
        <v>11.473903966597076</v>
      </c>
      <c r="Q6">
        <v>8.0167014613778704</v>
      </c>
      <c r="R6">
        <v>0</v>
      </c>
      <c r="S6">
        <v>2.0843423799582466</v>
      </c>
      <c r="T6">
        <v>12.025052192066806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11.45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33.53</v>
      </c>
      <c r="O7" s="112">
        <f t="shared" si="1"/>
        <v>7.0000000000000284E-2</v>
      </c>
      <c r="P7">
        <v>11.473903966597076</v>
      </c>
      <c r="Q7">
        <v>8.0167014613778704</v>
      </c>
      <c r="R7">
        <v>0</v>
      </c>
      <c r="S7">
        <v>2.0843423799582466</v>
      </c>
      <c r="T7">
        <v>12.025052192066806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11.45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33.53</v>
      </c>
      <c r="O8" s="112">
        <f t="shared" si="1"/>
        <v>7.0000000000000284E-2</v>
      </c>
      <c r="P8">
        <v>11.473903966597076</v>
      </c>
      <c r="Q8">
        <v>8.0167014613778704</v>
      </c>
      <c r="R8">
        <v>0</v>
      </c>
      <c r="S8">
        <v>2.0843423799582466</v>
      </c>
      <c r="T8">
        <v>12.025052192066806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11.45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33.53</v>
      </c>
      <c r="O9" s="112">
        <f t="shared" si="1"/>
        <v>7.0000000000000284E-2</v>
      </c>
      <c r="P9">
        <v>11.473903966597076</v>
      </c>
      <c r="Q9">
        <v>8.0167014613778704</v>
      </c>
      <c r="R9">
        <v>0</v>
      </c>
      <c r="S9">
        <v>2.0843423799582466</v>
      </c>
      <c r="T9">
        <v>12.025052192066806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11.45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33.53</v>
      </c>
      <c r="O10" s="112">
        <f t="shared" si="1"/>
        <v>7.0000000000000284E-2</v>
      </c>
      <c r="P10">
        <v>11.473903966597076</v>
      </c>
      <c r="Q10">
        <v>8.0167014613778704</v>
      </c>
      <c r="R10">
        <v>0</v>
      </c>
      <c r="S10">
        <v>2.0843423799582466</v>
      </c>
      <c r="T10">
        <v>12.025052192066806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12.45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34.53</v>
      </c>
      <c r="O11" s="112">
        <f t="shared" si="1"/>
        <v>7.0000000000000284E-2</v>
      </c>
      <c r="P11">
        <v>12.475238922675933</v>
      </c>
      <c r="Q11">
        <v>8.0162177816391544</v>
      </c>
      <c r="R11">
        <v>0</v>
      </c>
      <c r="S11">
        <v>2.0842166232261801</v>
      </c>
      <c r="T11">
        <v>12.024326672458731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12.45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34.53</v>
      </c>
      <c r="O12" s="112">
        <f t="shared" si="1"/>
        <v>7.0000000000000284E-2</v>
      </c>
      <c r="P12">
        <v>12.475238922675933</v>
      </c>
      <c r="Q12">
        <v>8.0162177816391544</v>
      </c>
      <c r="R12">
        <v>0</v>
      </c>
      <c r="S12">
        <v>2.0842166232261801</v>
      </c>
      <c r="T12">
        <v>12.024326672458731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12.45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34.53</v>
      </c>
      <c r="O13" s="112">
        <f t="shared" si="1"/>
        <v>7.0000000000000284E-2</v>
      </c>
      <c r="P13">
        <v>12.475238922675933</v>
      </c>
      <c r="Q13">
        <v>8.0162177816391544</v>
      </c>
      <c r="R13">
        <v>0</v>
      </c>
      <c r="S13">
        <v>2.0842166232261801</v>
      </c>
      <c r="T13">
        <v>12.024326672458731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12.45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34.53</v>
      </c>
      <c r="O14" s="112">
        <f t="shared" si="1"/>
        <v>7.0000000000000284E-2</v>
      </c>
      <c r="P14">
        <v>12.475238922675933</v>
      </c>
      <c r="Q14">
        <v>8.0162177816391544</v>
      </c>
      <c r="R14">
        <v>0</v>
      </c>
      <c r="S14">
        <v>2.0842166232261801</v>
      </c>
      <c r="T14">
        <v>12.024326672458731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12.45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34.53</v>
      </c>
      <c r="O15" s="112">
        <f t="shared" si="1"/>
        <v>7.0000000000000284E-2</v>
      </c>
      <c r="P15">
        <v>12.475238922675933</v>
      </c>
      <c r="Q15">
        <v>8.0162177816391544</v>
      </c>
      <c r="R15">
        <v>0</v>
      </c>
      <c r="S15">
        <v>2.0842166232261801</v>
      </c>
      <c r="T15">
        <v>12.024326672458731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12.45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34.53</v>
      </c>
      <c r="O16" s="112">
        <f t="shared" si="1"/>
        <v>7.0000000000000284E-2</v>
      </c>
      <c r="P16">
        <v>12.475238922675933</v>
      </c>
      <c r="Q16">
        <v>8.0162177816391544</v>
      </c>
      <c r="R16">
        <v>0</v>
      </c>
      <c r="S16">
        <v>2.0842166232261801</v>
      </c>
      <c r="T16">
        <v>12.024326672458731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12.45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34.53</v>
      </c>
      <c r="O17" s="112">
        <f t="shared" si="1"/>
        <v>7.0000000000000284E-2</v>
      </c>
      <c r="P17">
        <v>12.475238922675933</v>
      </c>
      <c r="Q17">
        <v>8.0162177816391544</v>
      </c>
      <c r="R17">
        <v>0</v>
      </c>
      <c r="S17">
        <v>2.0842166232261801</v>
      </c>
      <c r="T17">
        <v>12.024326672458731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12.45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34.53</v>
      </c>
      <c r="O18" s="112">
        <f t="shared" si="1"/>
        <v>7.0000000000000284E-2</v>
      </c>
      <c r="P18">
        <v>12.475238922675933</v>
      </c>
      <c r="Q18">
        <v>8.0162177816391544</v>
      </c>
      <c r="R18">
        <v>0</v>
      </c>
      <c r="S18">
        <v>2.0842166232261801</v>
      </c>
      <c r="T18">
        <v>12.024326672458731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12.45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34.53</v>
      </c>
      <c r="O19" s="112">
        <f t="shared" si="1"/>
        <v>7.0000000000000284E-2</v>
      </c>
      <c r="P19">
        <v>12.475238922675933</v>
      </c>
      <c r="Q19">
        <v>8.0162177816391544</v>
      </c>
      <c r="R19">
        <v>0</v>
      </c>
      <c r="S19">
        <v>2.0842166232261801</v>
      </c>
      <c r="T19">
        <v>12.024326672458731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12.45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34.53</v>
      </c>
      <c r="O20" s="112">
        <f t="shared" si="1"/>
        <v>7.0000000000000284E-2</v>
      </c>
      <c r="P20">
        <v>12.475238922675933</v>
      </c>
      <c r="Q20">
        <v>8.0162177816391544</v>
      </c>
      <c r="R20">
        <v>0</v>
      </c>
      <c r="S20">
        <v>2.0842166232261801</v>
      </c>
      <c r="T20">
        <v>12.024326672458731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12.45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34.53</v>
      </c>
      <c r="O21" s="112">
        <f t="shared" si="1"/>
        <v>7.0000000000000284E-2</v>
      </c>
      <c r="P21">
        <v>12.475238922675933</v>
      </c>
      <c r="Q21">
        <v>8.0162177816391544</v>
      </c>
      <c r="R21">
        <v>0</v>
      </c>
      <c r="S21">
        <v>2.0842166232261801</v>
      </c>
      <c r="T21">
        <v>12.024326672458731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12.45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34.53</v>
      </c>
      <c r="O22" s="112">
        <f t="shared" si="1"/>
        <v>7.0000000000000284E-2</v>
      </c>
      <c r="P22">
        <v>12.475238922675933</v>
      </c>
      <c r="Q22">
        <v>8.0162177816391544</v>
      </c>
      <c r="R22">
        <v>0</v>
      </c>
      <c r="S22">
        <v>2.0842166232261801</v>
      </c>
      <c r="T22">
        <v>12.024326672458731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12.45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34.53</v>
      </c>
      <c r="O23" s="112">
        <f t="shared" si="1"/>
        <v>7.0000000000000284E-2</v>
      </c>
      <c r="P23">
        <v>12.475238922675933</v>
      </c>
      <c r="Q23">
        <v>8.0162177816391544</v>
      </c>
      <c r="R23">
        <v>0</v>
      </c>
      <c r="S23">
        <v>2.0842166232261801</v>
      </c>
      <c r="T23">
        <v>12.024326672458731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12.45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34.53</v>
      </c>
      <c r="O24" s="112">
        <f t="shared" si="1"/>
        <v>7.0000000000000284E-2</v>
      </c>
      <c r="P24">
        <v>12.475238922675933</v>
      </c>
      <c r="Q24">
        <v>8.0162177816391544</v>
      </c>
      <c r="R24">
        <v>0</v>
      </c>
      <c r="S24">
        <v>2.0842166232261801</v>
      </c>
      <c r="T24">
        <v>12.024326672458731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13.45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35.53</v>
      </c>
      <c r="O25" s="112">
        <f t="shared" si="1"/>
        <v>7.0000000000000284E-2</v>
      </c>
      <c r="P25">
        <v>13.476498733464677</v>
      </c>
      <c r="Q25">
        <v>8.0157613284548273</v>
      </c>
      <c r="R25">
        <v>0</v>
      </c>
      <c r="S25">
        <v>2.0840979453982551</v>
      </c>
      <c r="T25">
        <v>12.02364199268224</v>
      </c>
      <c r="U25" s="114">
        <f t="shared" si="2"/>
        <v>35.599999999999994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13.45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35.53</v>
      </c>
      <c r="O26" s="112">
        <f t="shared" si="1"/>
        <v>7.0000000000000284E-2</v>
      </c>
      <c r="P26">
        <v>13.476498733464677</v>
      </c>
      <c r="Q26">
        <v>8.0157613284548273</v>
      </c>
      <c r="R26">
        <v>0</v>
      </c>
      <c r="S26">
        <v>2.0840979453982551</v>
      </c>
      <c r="T26">
        <v>12.02364199268224</v>
      </c>
      <c r="U26" s="114">
        <f t="shared" si="2"/>
        <v>35.599999999999994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13.45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35.53</v>
      </c>
      <c r="O27" s="112">
        <f t="shared" si="1"/>
        <v>7.0000000000000284E-2</v>
      </c>
      <c r="P27">
        <v>13.476498733464677</v>
      </c>
      <c r="Q27">
        <v>8.0157613284548273</v>
      </c>
      <c r="R27">
        <v>0</v>
      </c>
      <c r="S27">
        <v>2.0840979453982551</v>
      </c>
      <c r="T27">
        <v>12.02364199268224</v>
      </c>
      <c r="U27" s="114">
        <f t="shared" si="2"/>
        <v>35.599999999999994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13.45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35.53</v>
      </c>
      <c r="O28" s="112">
        <f t="shared" si="1"/>
        <v>7.0000000000000284E-2</v>
      </c>
      <c r="P28">
        <v>13.476498733464677</v>
      </c>
      <c r="Q28">
        <v>8.0157613284548273</v>
      </c>
      <c r="R28">
        <v>0</v>
      </c>
      <c r="S28">
        <v>2.0840979453982551</v>
      </c>
      <c r="T28">
        <v>12.02364199268224</v>
      </c>
      <c r="U28" s="114">
        <f t="shared" si="2"/>
        <v>35.599999999999994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13.45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35.53</v>
      </c>
      <c r="O29" s="112">
        <f t="shared" si="1"/>
        <v>7.0000000000000284E-2</v>
      </c>
      <c r="P29">
        <v>13.476498733464677</v>
      </c>
      <c r="Q29">
        <v>8.0157613284548273</v>
      </c>
      <c r="R29">
        <v>0</v>
      </c>
      <c r="S29">
        <v>2.0840979453982551</v>
      </c>
      <c r="T29">
        <v>12.02364199268224</v>
      </c>
      <c r="U29" s="114">
        <f t="shared" si="2"/>
        <v>35.599999999999994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13.45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35.53</v>
      </c>
      <c r="O30" s="112">
        <f t="shared" si="1"/>
        <v>7.0000000000000284E-2</v>
      </c>
      <c r="P30">
        <v>13.476498733464677</v>
      </c>
      <c r="Q30">
        <v>8.0157613284548273</v>
      </c>
      <c r="R30">
        <v>0</v>
      </c>
      <c r="S30">
        <v>2.0840979453982551</v>
      </c>
      <c r="T30">
        <v>12.02364199268224</v>
      </c>
      <c r="U30" s="114">
        <f t="shared" si="2"/>
        <v>35.599999999999994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12.45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34.53</v>
      </c>
      <c r="O31" s="112">
        <f t="shared" si="1"/>
        <v>7.0000000000000284E-2</v>
      </c>
      <c r="P31">
        <v>12.475238922675933</v>
      </c>
      <c r="Q31">
        <v>8.0162177816391544</v>
      </c>
      <c r="R31">
        <v>0</v>
      </c>
      <c r="S31">
        <v>2.0842166232261801</v>
      </c>
      <c r="T31">
        <v>12.024326672458731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12.45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34.53</v>
      </c>
      <c r="O32" s="112">
        <f t="shared" si="1"/>
        <v>7.0000000000000284E-2</v>
      </c>
      <c r="P32">
        <v>12.475238922675933</v>
      </c>
      <c r="Q32">
        <v>8.0162177816391544</v>
      </c>
      <c r="R32">
        <v>0</v>
      </c>
      <c r="S32">
        <v>2.0842166232261801</v>
      </c>
      <c r="T32">
        <v>12.024326672458731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12.45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34.53</v>
      </c>
      <c r="O33" s="112">
        <f t="shared" si="1"/>
        <v>7.0000000000000284E-2</v>
      </c>
      <c r="P33">
        <v>12.475238922675933</v>
      </c>
      <c r="Q33">
        <v>8.0162177816391544</v>
      </c>
      <c r="R33">
        <v>0</v>
      </c>
      <c r="S33">
        <v>2.0842166232261801</v>
      </c>
      <c r="T33">
        <v>12.024326672458731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12.45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34.53</v>
      </c>
      <c r="O34" s="112">
        <f t="shared" si="1"/>
        <v>7.0000000000000284E-2</v>
      </c>
      <c r="P34">
        <v>12.475238922675933</v>
      </c>
      <c r="Q34">
        <v>8.0162177816391544</v>
      </c>
      <c r="R34">
        <v>0</v>
      </c>
      <c r="S34">
        <v>2.0842166232261801</v>
      </c>
      <c r="T34">
        <v>12.024326672458731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12.45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34.53</v>
      </c>
      <c r="O35" s="112">
        <f t="shared" si="1"/>
        <v>7.0000000000000284E-2</v>
      </c>
      <c r="P35">
        <v>12.475238922675933</v>
      </c>
      <c r="Q35">
        <v>8.0162177816391544</v>
      </c>
      <c r="R35">
        <v>0</v>
      </c>
      <c r="S35">
        <v>2.0842166232261801</v>
      </c>
      <c r="T35">
        <v>12.024326672458731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12.45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34.53</v>
      </c>
      <c r="O36" s="112">
        <f t="shared" si="1"/>
        <v>7.0000000000000284E-2</v>
      </c>
      <c r="P36">
        <v>12.475238922675933</v>
      </c>
      <c r="Q36">
        <v>8.0162177816391544</v>
      </c>
      <c r="R36">
        <v>0</v>
      </c>
      <c r="S36">
        <v>2.0842166232261801</v>
      </c>
      <c r="T36">
        <v>12.024326672458731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12.45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34.53</v>
      </c>
      <c r="O37" s="112">
        <f t="shared" si="1"/>
        <v>7.0000000000000284E-2</v>
      </c>
      <c r="P37">
        <v>12.475238922675933</v>
      </c>
      <c r="Q37">
        <v>8.0162177816391544</v>
      </c>
      <c r="R37">
        <v>0</v>
      </c>
      <c r="S37">
        <v>2.0842166232261801</v>
      </c>
      <c r="T37">
        <v>12.024326672458731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12.45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34.53</v>
      </c>
      <c r="O38" s="112">
        <f t="shared" si="1"/>
        <v>7.0000000000000284E-2</v>
      </c>
      <c r="P38">
        <v>12.475238922675933</v>
      </c>
      <c r="Q38">
        <v>8.0162177816391544</v>
      </c>
      <c r="R38">
        <v>0</v>
      </c>
      <c r="S38">
        <v>2.0842166232261801</v>
      </c>
      <c r="T38">
        <v>12.024326672458731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12.45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34.53</v>
      </c>
      <c r="O39" s="112">
        <f t="shared" si="1"/>
        <v>-0.23000000000000398</v>
      </c>
      <c r="P39">
        <v>12.367072111207644</v>
      </c>
      <c r="Q39">
        <v>7.9467130031856348</v>
      </c>
      <c r="R39">
        <v>0</v>
      </c>
      <c r="S39">
        <v>2.066145380828265</v>
      </c>
      <c r="T39">
        <v>11.920069504778452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12.45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34.53</v>
      </c>
      <c r="O40" s="112">
        <f t="shared" si="1"/>
        <v>-0.23000000000000398</v>
      </c>
      <c r="P40">
        <v>12.367072111207644</v>
      </c>
      <c r="Q40">
        <v>7.9467130031856348</v>
      </c>
      <c r="R40">
        <v>0</v>
      </c>
      <c r="S40">
        <v>2.066145380828265</v>
      </c>
      <c r="T40">
        <v>11.920069504778452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12.45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34.53</v>
      </c>
      <c r="O41" s="112">
        <f t="shared" si="1"/>
        <v>-0.23000000000000398</v>
      </c>
      <c r="P41">
        <v>12.367072111207644</v>
      </c>
      <c r="Q41">
        <v>7.9467130031856348</v>
      </c>
      <c r="R41">
        <v>0</v>
      </c>
      <c r="S41">
        <v>2.066145380828265</v>
      </c>
      <c r="T41">
        <v>11.920069504778452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12.45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34.53</v>
      </c>
      <c r="O42" s="112">
        <f t="shared" si="1"/>
        <v>-0.23000000000000398</v>
      </c>
      <c r="P42">
        <v>12.367072111207644</v>
      </c>
      <c r="Q42">
        <v>7.9467130031856348</v>
      </c>
      <c r="R42">
        <v>0</v>
      </c>
      <c r="S42">
        <v>2.066145380828265</v>
      </c>
      <c r="T42">
        <v>11.920069504778452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12.45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34.53</v>
      </c>
      <c r="O43" s="112">
        <f t="shared" si="1"/>
        <v>-0.23000000000000398</v>
      </c>
      <c r="P43">
        <v>12.367072111207644</v>
      </c>
      <c r="Q43">
        <v>7.9467130031856348</v>
      </c>
      <c r="R43">
        <v>0</v>
      </c>
      <c r="S43">
        <v>2.066145380828265</v>
      </c>
      <c r="T43">
        <v>11.920069504778452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12.45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34.53</v>
      </c>
      <c r="O44" s="112">
        <f t="shared" si="1"/>
        <v>-0.23000000000000398</v>
      </c>
      <c r="P44">
        <v>12.367072111207644</v>
      </c>
      <c r="Q44">
        <v>7.9467130031856348</v>
      </c>
      <c r="R44">
        <v>0</v>
      </c>
      <c r="S44">
        <v>2.066145380828265</v>
      </c>
      <c r="T44">
        <v>11.920069504778452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12.45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34.53</v>
      </c>
      <c r="O45" s="112">
        <f t="shared" si="1"/>
        <v>-0.23000000000000398</v>
      </c>
      <c r="P45">
        <v>12.367072111207644</v>
      </c>
      <c r="Q45">
        <v>7.9467130031856348</v>
      </c>
      <c r="R45">
        <v>0</v>
      </c>
      <c r="S45">
        <v>2.066145380828265</v>
      </c>
      <c r="T45">
        <v>11.920069504778452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12"/>
      <c r="I46">
        <f>BRPL_EOD!AA46+BRPL_EOD!AB46</f>
        <v>12.45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34.53</v>
      </c>
      <c r="O46" s="112">
        <f t="shared" si="1"/>
        <v>-0.23000000000000398</v>
      </c>
      <c r="P46">
        <v>12.367072111207644</v>
      </c>
      <c r="Q46">
        <v>7.9467130031856348</v>
      </c>
      <c r="R46">
        <v>0</v>
      </c>
      <c r="S46">
        <v>2.066145380828265</v>
      </c>
      <c r="T46">
        <v>11.920069504778452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12"/>
      <c r="I47">
        <f>BRPL_EOD!AA47+BRPL_EOD!AB47</f>
        <v>12.45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34.53</v>
      </c>
      <c r="O47" s="112">
        <f t="shared" si="1"/>
        <v>-0.23000000000000398</v>
      </c>
      <c r="P47">
        <v>12.367072111207644</v>
      </c>
      <c r="Q47">
        <v>7.9467130031856348</v>
      </c>
      <c r="R47">
        <v>0</v>
      </c>
      <c r="S47">
        <v>2.066145380828265</v>
      </c>
      <c r="T47">
        <v>11.920069504778452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12"/>
      <c r="I48">
        <f>BRPL_EOD!AA48+BRPL_EOD!AB48</f>
        <v>12.45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34.53</v>
      </c>
      <c r="O48" s="112">
        <f t="shared" si="1"/>
        <v>-0.23000000000000398</v>
      </c>
      <c r="P48">
        <v>12.367072111207644</v>
      </c>
      <c r="Q48">
        <v>7.9467130031856348</v>
      </c>
      <c r="R48">
        <v>0</v>
      </c>
      <c r="S48">
        <v>2.066145380828265</v>
      </c>
      <c r="T48">
        <v>11.920069504778452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12"/>
      <c r="I49">
        <f>BRPL_EOD!AA49+BRPL_EOD!AB49</f>
        <v>12.45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34.53</v>
      </c>
      <c r="O49" s="112">
        <f t="shared" si="1"/>
        <v>-0.23000000000000398</v>
      </c>
      <c r="P49">
        <v>12.367072111207644</v>
      </c>
      <c r="Q49">
        <v>7.9467130031856348</v>
      </c>
      <c r="R49">
        <v>0</v>
      </c>
      <c r="S49">
        <v>2.066145380828265</v>
      </c>
      <c r="T49">
        <v>11.920069504778452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12"/>
      <c r="I50">
        <f>BRPL_EOD!AA50+BRPL_EOD!AB50</f>
        <v>12.45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34.53</v>
      </c>
      <c r="O50" s="112">
        <f t="shared" si="1"/>
        <v>-0.23000000000000398</v>
      </c>
      <c r="P50">
        <v>12.367072111207644</v>
      </c>
      <c r="Q50">
        <v>7.9467130031856348</v>
      </c>
      <c r="R50">
        <v>0</v>
      </c>
      <c r="S50">
        <v>2.066145380828265</v>
      </c>
      <c r="T50">
        <v>11.920069504778452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12.45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34.53</v>
      </c>
      <c r="O51" s="112">
        <f t="shared" si="1"/>
        <v>-0.23000000000000398</v>
      </c>
      <c r="P51">
        <v>12.367072111207644</v>
      </c>
      <c r="Q51">
        <v>7.9467130031856348</v>
      </c>
      <c r="R51">
        <v>0</v>
      </c>
      <c r="S51">
        <v>2.066145380828265</v>
      </c>
      <c r="T51">
        <v>11.920069504778452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10.45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32.53</v>
      </c>
      <c r="O52" s="112">
        <f t="shared" si="1"/>
        <v>-0.23000000000000398</v>
      </c>
      <c r="P52">
        <v>10.376114355979094</v>
      </c>
      <c r="Q52">
        <v>7.9434368275438043</v>
      </c>
      <c r="R52">
        <v>0</v>
      </c>
      <c r="S52">
        <v>2.0652935751613892</v>
      </c>
      <c r="T52">
        <v>11.915155241315707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10.45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32.53</v>
      </c>
      <c r="O53" s="112">
        <f t="shared" si="1"/>
        <v>-0.23000000000000398</v>
      </c>
      <c r="P53">
        <v>10.376114355979094</v>
      </c>
      <c r="Q53">
        <v>7.9434368275438043</v>
      </c>
      <c r="R53">
        <v>0</v>
      </c>
      <c r="S53">
        <v>2.0652935751613892</v>
      </c>
      <c r="T53">
        <v>11.915155241315707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10.45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32.53</v>
      </c>
      <c r="O54" s="112">
        <f t="shared" si="1"/>
        <v>-0.23000000000000398</v>
      </c>
      <c r="P54">
        <v>10.376114355979094</v>
      </c>
      <c r="Q54">
        <v>7.9434368275438043</v>
      </c>
      <c r="R54">
        <v>0</v>
      </c>
      <c r="S54">
        <v>2.0652935751613892</v>
      </c>
      <c r="T54">
        <v>11.915155241315707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10.45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12</v>
      </c>
      <c r="N55">
        <f t="shared" si="0"/>
        <v>32.53</v>
      </c>
      <c r="O55" s="112">
        <f t="shared" si="1"/>
        <v>-0.23000000000000398</v>
      </c>
      <c r="P55">
        <v>10.376114355979094</v>
      </c>
      <c r="Q55">
        <v>7.9434368275438043</v>
      </c>
      <c r="R55">
        <v>0</v>
      </c>
      <c r="S55">
        <v>2.0652935751613892</v>
      </c>
      <c r="T55">
        <v>11.915155241315707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10.45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12</v>
      </c>
      <c r="N56">
        <f t="shared" si="0"/>
        <v>32.53</v>
      </c>
      <c r="O56" s="112">
        <f t="shared" si="1"/>
        <v>-0.23000000000000398</v>
      </c>
      <c r="P56">
        <v>10.376114355979094</v>
      </c>
      <c r="Q56">
        <v>7.9434368275438043</v>
      </c>
      <c r="R56">
        <v>0</v>
      </c>
      <c r="S56">
        <v>2.0652935751613892</v>
      </c>
      <c r="T56">
        <v>11.915155241315707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10.45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12</v>
      </c>
      <c r="N57">
        <f t="shared" si="0"/>
        <v>32.53</v>
      </c>
      <c r="O57" s="112">
        <f t="shared" si="1"/>
        <v>-0.23000000000000398</v>
      </c>
      <c r="P57">
        <v>10.376114355979094</v>
      </c>
      <c r="Q57">
        <v>7.9434368275438043</v>
      </c>
      <c r="R57">
        <v>0</v>
      </c>
      <c r="S57">
        <v>2.0652935751613892</v>
      </c>
      <c r="T57">
        <v>11.915155241315707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10.45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12</v>
      </c>
      <c r="N58">
        <f t="shared" si="0"/>
        <v>32.53</v>
      </c>
      <c r="O58" s="112">
        <f t="shared" si="1"/>
        <v>-0.23000000000000398</v>
      </c>
      <c r="P58">
        <v>10.376114355979094</v>
      </c>
      <c r="Q58">
        <v>7.9434368275438043</v>
      </c>
      <c r="R58">
        <v>0</v>
      </c>
      <c r="S58">
        <v>2.0652935751613892</v>
      </c>
      <c r="T58">
        <v>11.915155241315707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10.45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12</v>
      </c>
      <c r="N59">
        <f t="shared" si="0"/>
        <v>32.53</v>
      </c>
      <c r="O59" s="112">
        <f t="shared" si="1"/>
        <v>-0.23000000000000398</v>
      </c>
      <c r="P59">
        <v>10.376114355979094</v>
      </c>
      <c r="Q59">
        <v>7.9434368275438043</v>
      </c>
      <c r="R59">
        <v>0</v>
      </c>
      <c r="S59">
        <v>2.0652935751613892</v>
      </c>
      <c r="T59">
        <v>11.915155241315707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10.45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12</v>
      </c>
      <c r="N60">
        <f t="shared" si="0"/>
        <v>32.53</v>
      </c>
      <c r="O60" s="112">
        <f t="shared" si="1"/>
        <v>-0.23000000000000398</v>
      </c>
      <c r="P60">
        <v>10.376114355979094</v>
      </c>
      <c r="Q60">
        <v>7.9434368275438043</v>
      </c>
      <c r="R60">
        <v>0</v>
      </c>
      <c r="S60">
        <v>2.0652935751613892</v>
      </c>
      <c r="T60">
        <v>11.915155241315707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10.45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12</v>
      </c>
      <c r="N61">
        <f t="shared" si="0"/>
        <v>32.53</v>
      </c>
      <c r="O61" s="112">
        <f t="shared" si="1"/>
        <v>-0.23000000000000398</v>
      </c>
      <c r="P61">
        <v>10.376114355979094</v>
      </c>
      <c r="Q61">
        <v>7.9434368275438043</v>
      </c>
      <c r="R61">
        <v>0</v>
      </c>
      <c r="S61">
        <v>2.0652935751613892</v>
      </c>
      <c r="T61">
        <v>11.915155241315707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10.45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12</v>
      </c>
      <c r="N62">
        <f t="shared" si="0"/>
        <v>32.53</v>
      </c>
      <c r="O62" s="112">
        <f t="shared" si="1"/>
        <v>-0.23000000000000398</v>
      </c>
      <c r="P62">
        <v>10.376114355979094</v>
      </c>
      <c r="Q62">
        <v>7.9434368275438043</v>
      </c>
      <c r="R62">
        <v>0</v>
      </c>
      <c r="S62">
        <v>2.0652935751613892</v>
      </c>
      <c r="T62">
        <v>11.915155241315707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9.83</v>
      </c>
      <c r="J63">
        <f>BYPL_EOD!AA63+BYPL_EOD!AB63</f>
        <v>7.87</v>
      </c>
      <c r="K63">
        <f>MES_EOD!AA63+MES_EOD!AB63</f>
        <v>0</v>
      </c>
      <c r="L63">
        <f>NDMC_EOD!AA63+NDMC_EOD!AB63</f>
        <v>2.04</v>
      </c>
      <c r="M63">
        <f>TPDDL_EOD!AA63+TPDDL_EOD!AB63</f>
        <v>11.8</v>
      </c>
      <c r="N63">
        <f t="shared" si="0"/>
        <v>31.54</v>
      </c>
      <c r="O63" s="112">
        <f t="shared" si="1"/>
        <v>-0.23999999999999844</v>
      </c>
      <c r="P63">
        <v>9.7551997463538367</v>
      </c>
      <c r="Q63">
        <v>7.8101141407736216</v>
      </c>
      <c r="R63">
        <v>0</v>
      </c>
      <c r="S63">
        <v>2.0244768547875713</v>
      </c>
      <c r="T63">
        <v>11.710209258084973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9.83</v>
      </c>
      <c r="J64">
        <f>BYPL_EOD!AA64+BYPL_EOD!AB64</f>
        <v>7.87</v>
      </c>
      <c r="K64">
        <f>MES_EOD!AA64+MES_EOD!AB64</f>
        <v>0</v>
      </c>
      <c r="L64">
        <f>NDMC_EOD!AA64+NDMC_EOD!AB64</f>
        <v>2.04</v>
      </c>
      <c r="M64">
        <f>TPDDL_EOD!AA64+TPDDL_EOD!AB64</f>
        <v>11.8</v>
      </c>
      <c r="N64">
        <f t="shared" si="0"/>
        <v>31.54</v>
      </c>
      <c r="O64" s="112">
        <f t="shared" si="1"/>
        <v>-0.23999999999999844</v>
      </c>
      <c r="P64">
        <v>9.7551997463538367</v>
      </c>
      <c r="Q64">
        <v>7.8101141407736216</v>
      </c>
      <c r="R64">
        <v>0</v>
      </c>
      <c r="S64">
        <v>2.0244768547875713</v>
      </c>
      <c r="T64">
        <v>11.710209258084973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9.83</v>
      </c>
      <c r="J65">
        <f>BYPL_EOD!AA65+BYPL_EOD!AB65</f>
        <v>7.87</v>
      </c>
      <c r="K65">
        <f>MES_EOD!AA65+MES_EOD!AB65</f>
        <v>0</v>
      </c>
      <c r="L65">
        <f>NDMC_EOD!AA65+NDMC_EOD!AB65</f>
        <v>2.04</v>
      </c>
      <c r="M65">
        <f>TPDDL_EOD!AA65+TPDDL_EOD!AB65</f>
        <v>11.8</v>
      </c>
      <c r="N65">
        <f t="shared" si="0"/>
        <v>31.54</v>
      </c>
      <c r="O65" s="112">
        <f t="shared" si="1"/>
        <v>-0.23999999999999844</v>
      </c>
      <c r="P65">
        <v>9.7551997463538367</v>
      </c>
      <c r="Q65">
        <v>7.8101141407736216</v>
      </c>
      <c r="R65">
        <v>0</v>
      </c>
      <c r="S65">
        <v>2.0244768547875713</v>
      </c>
      <c r="T65">
        <v>11.710209258084973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9.83</v>
      </c>
      <c r="J66">
        <f>BYPL_EOD!AA66+BYPL_EOD!AB66</f>
        <v>7.87</v>
      </c>
      <c r="K66">
        <f>MES_EOD!AA66+MES_EOD!AB66</f>
        <v>0</v>
      </c>
      <c r="L66">
        <f>NDMC_EOD!AA66+NDMC_EOD!AB66</f>
        <v>2.04</v>
      </c>
      <c r="M66">
        <f>TPDDL_EOD!AA66+TPDDL_EOD!AB66</f>
        <v>11.8</v>
      </c>
      <c r="N66">
        <f t="shared" si="0"/>
        <v>31.54</v>
      </c>
      <c r="O66" s="112">
        <f t="shared" si="1"/>
        <v>-0.23999999999999844</v>
      </c>
      <c r="P66">
        <v>9.7551997463538367</v>
      </c>
      <c r="Q66">
        <v>7.8101141407736216</v>
      </c>
      <c r="R66">
        <v>0</v>
      </c>
      <c r="S66">
        <v>2.0244768547875713</v>
      </c>
      <c r="T66">
        <v>11.710209258084973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9.83</v>
      </c>
      <c r="J67">
        <f>BYPL_EOD!AA67+BYPL_EOD!AB67</f>
        <v>7.87</v>
      </c>
      <c r="K67">
        <f>MES_EOD!AA67+MES_EOD!AB67</f>
        <v>0</v>
      </c>
      <c r="L67">
        <f>NDMC_EOD!AA67+NDMC_EOD!AB67</f>
        <v>2.04</v>
      </c>
      <c r="M67">
        <f>TPDDL_EOD!AA67+TPDDL_EOD!AB67</f>
        <v>11.8</v>
      </c>
      <c r="N67">
        <f t="shared" ref="N67:N98" si="6">SUM(I67:M67)</f>
        <v>31.54</v>
      </c>
      <c r="O67" s="112">
        <f t="shared" ref="O67:O98" si="7">G67-N67</f>
        <v>-0.23999999999999844</v>
      </c>
      <c r="P67">
        <v>9.7551997463538367</v>
      </c>
      <c r="Q67">
        <v>7.8101141407736216</v>
      </c>
      <c r="R67">
        <v>0</v>
      </c>
      <c r="S67">
        <v>2.0244768547875713</v>
      </c>
      <c r="T67">
        <v>11.710209258084973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9.83</v>
      </c>
      <c r="J68">
        <f>BYPL_EOD!AA68+BYPL_EOD!AB68</f>
        <v>7.87</v>
      </c>
      <c r="K68">
        <f>MES_EOD!AA68+MES_EOD!AB68</f>
        <v>0</v>
      </c>
      <c r="L68">
        <f>NDMC_EOD!AA68+NDMC_EOD!AB68</f>
        <v>2.04</v>
      </c>
      <c r="M68">
        <f>TPDDL_EOD!AA68+TPDDL_EOD!AB68</f>
        <v>11.8</v>
      </c>
      <c r="N68">
        <f t="shared" si="6"/>
        <v>31.54</v>
      </c>
      <c r="O68" s="112">
        <f t="shared" si="7"/>
        <v>-0.23999999999999844</v>
      </c>
      <c r="P68">
        <v>9.7551997463538367</v>
      </c>
      <c r="Q68">
        <v>7.8101141407736216</v>
      </c>
      <c r="R68">
        <v>0</v>
      </c>
      <c r="S68">
        <v>2.0244768547875713</v>
      </c>
      <c r="T68">
        <v>11.710209258084973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9.83</v>
      </c>
      <c r="J69">
        <f>BYPL_EOD!AA69+BYPL_EOD!AB69</f>
        <v>7.87</v>
      </c>
      <c r="K69">
        <f>MES_EOD!AA69+MES_EOD!AB69</f>
        <v>0</v>
      </c>
      <c r="L69">
        <f>NDMC_EOD!AA69+NDMC_EOD!AB69</f>
        <v>2.04</v>
      </c>
      <c r="M69">
        <f>TPDDL_EOD!AA69+TPDDL_EOD!AB69</f>
        <v>11.8</v>
      </c>
      <c r="N69">
        <f t="shared" si="6"/>
        <v>31.54</v>
      </c>
      <c r="O69" s="112">
        <f t="shared" si="7"/>
        <v>-0.23999999999999844</v>
      </c>
      <c r="P69">
        <v>9.7551997463538367</v>
      </c>
      <c r="Q69">
        <v>7.8101141407736216</v>
      </c>
      <c r="R69">
        <v>0</v>
      </c>
      <c r="S69">
        <v>2.0244768547875713</v>
      </c>
      <c r="T69">
        <v>11.710209258084973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9.83</v>
      </c>
      <c r="J70">
        <f>BYPL_EOD!AA70+BYPL_EOD!AB70</f>
        <v>7.87</v>
      </c>
      <c r="K70">
        <f>MES_EOD!AA70+MES_EOD!AB70</f>
        <v>0</v>
      </c>
      <c r="L70">
        <f>NDMC_EOD!AA70+NDMC_EOD!AB70</f>
        <v>2.04</v>
      </c>
      <c r="M70">
        <f>TPDDL_EOD!AA70+TPDDL_EOD!AB70</f>
        <v>11.8</v>
      </c>
      <c r="N70">
        <f t="shared" si="6"/>
        <v>31.54</v>
      </c>
      <c r="O70" s="112">
        <f t="shared" si="7"/>
        <v>-0.23999999999999844</v>
      </c>
      <c r="P70">
        <v>9.7551997463538367</v>
      </c>
      <c r="Q70">
        <v>7.8101141407736216</v>
      </c>
      <c r="R70">
        <v>0</v>
      </c>
      <c r="S70">
        <v>2.0244768547875713</v>
      </c>
      <c r="T70">
        <v>11.710209258084973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9.83</v>
      </c>
      <c r="J71">
        <f>BYPL_EOD!AA71+BYPL_EOD!AB71</f>
        <v>7.87</v>
      </c>
      <c r="K71">
        <f>MES_EOD!AA71+MES_EOD!AB71</f>
        <v>0</v>
      </c>
      <c r="L71">
        <f>NDMC_EOD!AA71+NDMC_EOD!AB71</f>
        <v>2.04</v>
      </c>
      <c r="M71">
        <f>TPDDL_EOD!AA71+TPDDL_EOD!AB71</f>
        <v>11.8</v>
      </c>
      <c r="N71">
        <f t="shared" si="6"/>
        <v>31.54</v>
      </c>
      <c r="O71" s="112">
        <f t="shared" si="7"/>
        <v>-0.23999999999999844</v>
      </c>
      <c r="P71">
        <v>9.7551997463538367</v>
      </c>
      <c r="Q71">
        <v>7.8101141407736216</v>
      </c>
      <c r="R71">
        <v>0</v>
      </c>
      <c r="S71">
        <v>2.0244768547875713</v>
      </c>
      <c r="T71">
        <v>11.710209258084973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9.83</v>
      </c>
      <c r="J72">
        <f>BYPL_EOD!AA72+BYPL_EOD!AB72</f>
        <v>7.87</v>
      </c>
      <c r="K72">
        <f>MES_EOD!AA72+MES_EOD!AB72</f>
        <v>0</v>
      </c>
      <c r="L72">
        <f>NDMC_EOD!AA72+NDMC_EOD!AB72</f>
        <v>2.04</v>
      </c>
      <c r="M72">
        <f>TPDDL_EOD!AA72+TPDDL_EOD!AB72</f>
        <v>11.8</v>
      </c>
      <c r="N72">
        <f t="shared" si="6"/>
        <v>31.54</v>
      </c>
      <c r="O72" s="112">
        <f t="shared" si="7"/>
        <v>-0.23999999999999844</v>
      </c>
      <c r="P72">
        <v>9.7551997463538367</v>
      </c>
      <c r="Q72">
        <v>7.8101141407736216</v>
      </c>
      <c r="R72">
        <v>0</v>
      </c>
      <c r="S72">
        <v>2.0244768547875713</v>
      </c>
      <c r="T72">
        <v>11.710209258084973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9.83</v>
      </c>
      <c r="J73">
        <f>BYPL_EOD!AA73+BYPL_EOD!AB73</f>
        <v>7.87</v>
      </c>
      <c r="K73">
        <f>MES_EOD!AA73+MES_EOD!AB73</f>
        <v>0</v>
      </c>
      <c r="L73">
        <f>NDMC_EOD!AA73+NDMC_EOD!AB73</f>
        <v>2.04</v>
      </c>
      <c r="M73">
        <f>TPDDL_EOD!AA73+TPDDL_EOD!AB73</f>
        <v>11.8</v>
      </c>
      <c r="N73">
        <f t="shared" si="6"/>
        <v>31.54</v>
      </c>
      <c r="O73" s="112">
        <f t="shared" si="7"/>
        <v>-0.23999999999999844</v>
      </c>
      <c r="P73">
        <v>9.7551997463538367</v>
      </c>
      <c r="Q73">
        <v>7.8101141407736216</v>
      </c>
      <c r="R73">
        <v>0</v>
      </c>
      <c r="S73">
        <v>2.0244768547875713</v>
      </c>
      <c r="T73">
        <v>11.710209258084973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9.83</v>
      </c>
      <c r="J74">
        <f>BYPL_EOD!AA74+BYPL_EOD!AB74</f>
        <v>7.87</v>
      </c>
      <c r="K74">
        <f>MES_EOD!AA74+MES_EOD!AB74</f>
        <v>0</v>
      </c>
      <c r="L74">
        <f>NDMC_EOD!AA74+NDMC_EOD!AB74</f>
        <v>2.04</v>
      </c>
      <c r="M74">
        <f>TPDDL_EOD!AA74+TPDDL_EOD!AB74</f>
        <v>11.8</v>
      </c>
      <c r="N74">
        <f t="shared" si="6"/>
        <v>31.54</v>
      </c>
      <c r="O74" s="112">
        <f t="shared" si="7"/>
        <v>-0.23999999999999844</v>
      </c>
      <c r="P74">
        <v>9.7551997463538367</v>
      </c>
      <c r="Q74">
        <v>7.8101141407736216</v>
      </c>
      <c r="R74">
        <v>0</v>
      </c>
      <c r="S74">
        <v>2.0244768547875713</v>
      </c>
      <c r="T74">
        <v>11.710209258084973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9.83</v>
      </c>
      <c r="J75">
        <f>BYPL_EOD!AA75+BYPL_EOD!AB75</f>
        <v>7.87</v>
      </c>
      <c r="K75">
        <f>MES_EOD!AA75+MES_EOD!AB75</f>
        <v>0</v>
      </c>
      <c r="L75">
        <f>NDMC_EOD!AA75+NDMC_EOD!AB75</f>
        <v>2.04</v>
      </c>
      <c r="M75">
        <f>TPDDL_EOD!AA75+TPDDL_EOD!AB75</f>
        <v>11.8</v>
      </c>
      <c r="N75">
        <f t="shared" si="6"/>
        <v>31.54</v>
      </c>
      <c r="O75" s="112">
        <f t="shared" si="7"/>
        <v>6.0000000000002274E-2</v>
      </c>
      <c r="P75">
        <v>9.8487000634115418</v>
      </c>
      <c r="Q75">
        <v>7.8849714648065952</v>
      </c>
      <c r="R75">
        <v>0</v>
      </c>
      <c r="S75">
        <v>2.0438807863031072</v>
      </c>
      <c r="T75">
        <v>11.822447685478759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9.83</v>
      </c>
      <c r="J76">
        <f>BYPL_EOD!AA76+BYPL_EOD!AB76</f>
        <v>7.87</v>
      </c>
      <c r="K76">
        <f>MES_EOD!AA76+MES_EOD!AB76</f>
        <v>0</v>
      </c>
      <c r="L76">
        <f>NDMC_EOD!AA76+NDMC_EOD!AB76</f>
        <v>2.04</v>
      </c>
      <c r="M76">
        <f>TPDDL_EOD!AA76+TPDDL_EOD!AB76</f>
        <v>11.8</v>
      </c>
      <c r="N76">
        <f t="shared" si="6"/>
        <v>31.54</v>
      </c>
      <c r="O76" s="112">
        <f t="shared" si="7"/>
        <v>6.0000000000002274E-2</v>
      </c>
      <c r="P76">
        <v>9.8487000634115418</v>
      </c>
      <c r="Q76">
        <v>7.8849714648065952</v>
      </c>
      <c r="R76">
        <v>0</v>
      </c>
      <c r="S76">
        <v>2.0438807863031072</v>
      </c>
      <c r="T76">
        <v>11.822447685478759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9.83</v>
      </c>
      <c r="J77">
        <f>BYPL_EOD!AA77+BYPL_EOD!AB77</f>
        <v>7.87</v>
      </c>
      <c r="K77">
        <f>MES_EOD!AA77+MES_EOD!AB77</f>
        <v>0</v>
      </c>
      <c r="L77">
        <f>NDMC_EOD!AA77+NDMC_EOD!AB77</f>
        <v>2.04</v>
      </c>
      <c r="M77">
        <f>TPDDL_EOD!AA77+TPDDL_EOD!AB77</f>
        <v>11.8</v>
      </c>
      <c r="N77">
        <f t="shared" si="6"/>
        <v>31.54</v>
      </c>
      <c r="O77" s="112">
        <f t="shared" si="7"/>
        <v>6.0000000000002274E-2</v>
      </c>
      <c r="P77">
        <v>9.8487000634115418</v>
      </c>
      <c r="Q77">
        <v>7.8849714648065952</v>
      </c>
      <c r="R77">
        <v>0</v>
      </c>
      <c r="S77">
        <v>2.0438807863031072</v>
      </c>
      <c r="T77">
        <v>11.822447685478759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9.83</v>
      </c>
      <c r="J78">
        <f>BYPL_EOD!AA78+BYPL_EOD!AB78</f>
        <v>7.87</v>
      </c>
      <c r="K78">
        <f>MES_EOD!AA78+MES_EOD!AB78</f>
        <v>0</v>
      </c>
      <c r="L78">
        <f>NDMC_EOD!AA78+NDMC_EOD!AB78</f>
        <v>2.04</v>
      </c>
      <c r="M78">
        <f>TPDDL_EOD!AA78+TPDDL_EOD!AB78</f>
        <v>11.8</v>
      </c>
      <c r="N78">
        <f t="shared" si="6"/>
        <v>31.54</v>
      </c>
      <c r="O78" s="112">
        <f t="shared" si="7"/>
        <v>6.0000000000002274E-2</v>
      </c>
      <c r="P78">
        <v>9.8487000634115418</v>
      </c>
      <c r="Q78">
        <v>7.8849714648065952</v>
      </c>
      <c r="R78">
        <v>0</v>
      </c>
      <c r="S78">
        <v>2.0438807863031072</v>
      </c>
      <c r="T78">
        <v>11.822447685478759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72</v>
      </c>
      <c r="G79">
        <f t="shared" si="11"/>
        <v>31.6</v>
      </c>
      <c r="H79" s="112"/>
      <c r="I79">
        <f>BRPL_EOD!AA79+BRPL_EOD!AB79</f>
        <v>9.83</v>
      </c>
      <c r="J79">
        <f>BYPL_EOD!AA79+BYPL_EOD!AB79</f>
        <v>7.87</v>
      </c>
      <c r="K79">
        <f>MES_EOD!AA79+MES_EOD!AB79</f>
        <v>0</v>
      </c>
      <c r="L79">
        <f>NDMC_EOD!AA79+NDMC_EOD!AB79</f>
        <v>2.04</v>
      </c>
      <c r="M79">
        <f>TPDDL_EOD!AA79+TPDDL_EOD!AB79</f>
        <v>11.8</v>
      </c>
      <c r="N79">
        <f t="shared" si="6"/>
        <v>31.54</v>
      </c>
      <c r="O79" s="112">
        <f t="shared" si="7"/>
        <v>6.0000000000002274E-2</v>
      </c>
      <c r="P79">
        <v>9.8487000634115418</v>
      </c>
      <c r="Q79">
        <v>7.8849714648065952</v>
      </c>
      <c r="R79">
        <v>0</v>
      </c>
      <c r="S79">
        <v>2.0438807863031072</v>
      </c>
      <c r="T79">
        <v>11.822447685478759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31.6</v>
      </c>
      <c r="E80">
        <f>GT!N80</f>
        <v>0</v>
      </c>
      <c r="F80">
        <f t="shared" si="10"/>
        <v>72</v>
      </c>
      <c r="G80">
        <f t="shared" si="11"/>
        <v>31.6</v>
      </c>
      <c r="H80" s="112"/>
      <c r="I80">
        <f>BRPL_EOD!AA80+BRPL_EOD!AB80</f>
        <v>9.83</v>
      </c>
      <c r="J80">
        <f>BYPL_EOD!AA80+BYPL_EOD!AB80</f>
        <v>7.87</v>
      </c>
      <c r="K80">
        <f>MES_EOD!AA80+MES_EOD!AB80</f>
        <v>0</v>
      </c>
      <c r="L80">
        <f>NDMC_EOD!AA80+NDMC_EOD!AB80</f>
        <v>2.04</v>
      </c>
      <c r="M80">
        <f>TPDDL_EOD!AA80+TPDDL_EOD!AB80</f>
        <v>11.8</v>
      </c>
      <c r="N80">
        <f t="shared" si="6"/>
        <v>31.54</v>
      </c>
      <c r="O80" s="112">
        <f t="shared" si="7"/>
        <v>6.0000000000002274E-2</v>
      </c>
      <c r="P80">
        <v>9.8487000634115418</v>
      </c>
      <c r="Q80">
        <v>7.8849714648065952</v>
      </c>
      <c r="R80">
        <v>0</v>
      </c>
      <c r="S80">
        <v>2.0438807863031072</v>
      </c>
      <c r="T80">
        <v>11.822447685478759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31.6</v>
      </c>
      <c r="E81">
        <f>GT!N81</f>
        <v>0</v>
      </c>
      <c r="F81">
        <f t="shared" si="10"/>
        <v>72</v>
      </c>
      <c r="G81">
        <f t="shared" si="11"/>
        <v>31.6</v>
      </c>
      <c r="H81" s="112"/>
      <c r="I81">
        <f>BRPL_EOD!AA81+BRPL_EOD!AB81</f>
        <v>9.83</v>
      </c>
      <c r="J81">
        <f>BYPL_EOD!AA81+BYPL_EOD!AB81</f>
        <v>7.87</v>
      </c>
      <c r="K81">
        <f>MES_EOD!AA81+MES_EOD!AB81</f>
        <v>0</v>
      </c>
      <c r="L81">
        <f>NDMC_EOD!AA81+NDMC_EOD!AB81</f>
        <v>2.04</v>
      </c>
      <c r="M81">
        <f>TPDDL_EOD!AA81+TPDDL_EOD!AB81</f>
        <v>11.8</v>
      </c>
      <c r="N81">
        <f t="shared" si="6"/>
        <v>31.54</v>
      </c>
      <c r="O81" s="112">
        <f t="shared" si="7"/>
        <v>6.0000000000002274E-2</v>
      </c>
      <c r="P81">
        <v>9.8487000634115418</v>
      </c>
      <c r="Q81">
        <v>7.8849714648065952</v>
      </c>
      <c r="R81">
        <v>0</v>
      </c>
      <c r="S81">
        <v>2.0438807863031072</v>
      </c>
      <c r="T81">
        <v>11.822447685478759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31.6</v>
      </c>
      <c r="E82">
        <f>GT!N82</f>
        <v>0</v>
      </c>
      <c r="F82">
        <f t="shared" si="10"/>
        <v>72</v>
      </c>
      <c r="G82">
        <f t="shared" si="11"/>
        <v>31.6</v>
      </c>
      <c r="H82" s="112"/>
      <c r="I82">
        <f>BRPL_EOD!AA82+BRPL_EOD!AB82</f>
        <v>9.83</v>
      </c>
      <c r="J82">
        <f>BYPL_EOD!AA82+BYPL_EOD!AB82</f>
        <v>7.87</v>
      </c>
      <c r="K82">
        <f>MES_EOD!AA82+MES_EOD!AB82</f>
        <v>0</v>
      </c>
      <c r="L82">
        <f>NDMC_EOD!AA82+NDMC_EOD!AB82</f>
        <v>2.04</v>
      </c>
      <c r="M82">
        <f>TPDDL_EOD!AA82+TPDDL_EOD!AB82</f>
        <v>11.8</v>
      </c>
      <c r="N82">
        <f t="shared" si="6"/>
        <v>31.54</v>
      </c>
      <c r="O82" s="112">
        <f t="shared" si="7"/>
        <v>6.0000000000002274E-2</v>
      </c>
      <c r="P82">
        <v>9.8487000634115418</v>
      </c>
      <c r="Q82">
        <v>7.8849714648065952</v>
      </c>
      <c r="R82">
        <v>0</v>
      </c>
      <c r="S82">
        <v>2.0438807863031072</v>
      </c>
      <c r="T82">
        <v>11.822447685478759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10.45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32.53</v>
      </c>
      <c r="O83" s="112">
        <f t="shared" si="7"/>
        <v>7.0000000000000284E-2</v>
      </c>
      <c r="P83">
        <v>10.472486935136796</v>
      </c>
      <c r="Q83">
        <v>8.0172148785736237</v>
      </c>
      <c r="R83">
        <v>0</v>
      </c>
      <c r="S83">
        <v>2.0844758684291422</v>
      </c>
      <c r="T83">
        <v>12.025822317860436</v>
      </c>
      <c r="U83" s="114">
        <f t="shared" si="8"/>
        <v>32.599999999999994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10.45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32.53</v>
      </c>
      <c r="O84" s="112">
        <f t="shared" si="7"/>
        <v>7.0000000000000284E-2</v>
      </c>
      <c r="P84">
        <v>10.472486935136796</v>
      </c>
      <c r="Q84">
        <v>8.0172148785736237</v>
      </c>
      <c r="R84">
        <v>0</v>
      </c>
      <c r="S84">
        <v>2.0844758684291422</v>
      </c>
      <c r="T84">
        <v>12.025822317860436</v>
      </c>
      <c r="U84" s="114">
        <f t="shared" si="8"/>
        <v>32.599999999999994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10.45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32.53</v>
      </c>
      <c r="O85" s="112">
        <f t="shared" si="7"/>
        <v>7.0000000000000284E-2</v>
      </c>
      <c r="P85">
        <v>10.472486935136796</v>
      </c>
      <c r="Q85">
        <v>8.0172148785736237</v>
      </c>
      <c r="R85">
        <v>0</v>
      </c>
      <c r="S85">
        <v>2.0844758684291422</v>
      </c>
      <c r="T85">
        <v>12.025822317860436</v>
      </c>
      <c r="U85" s="114">
        <f t="shared" si="8"/>
        <v>32.599999999999994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10.45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32.53</v>
      </c>
      <c r="O86" s="112">
        <f t="shared" si="7"/>
        <v>7.0000000000000284E-2</v>
      </c>
      <c r="P86">
        <v>10.472486935136796</v>
      </c>
      <c r="Q86">
        <v>8.0172148785736237</v>
      </c>
      <c r="R86">
        <v>0</v>
      </c>
      <c r="S86">
        <v>2.0844758684291422</v>
      </c>
      <c r="T86">
        <v>12.025822317860436</v>
      </c>
      <c r="U86" s="114">
        <f t="shared" si="8"/>
        <v>32.599999999999994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12"/>
      <c r="I87">
        <f>BRPL_EOD!AA87+BRPL_EOD!AB87</f>
        <v>10.45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32.53</v>
      </c>
      <c r="O87" s="112">
        <f t="shared" si="7"/>
        <v>7.0000000000000284E-2</v>
      </c>
      <c r="P87">
        <v>10.472486935136796</v>
      </c>
      <c r="Q87">
        <v>8.0172148785736237</v>
      </c>
      <c r="R87">
        <v>0</v>
      </c>
      <c r="S87">
        <v>2.0844758684291422</v>
      </c>
      <c r="T87">
        <v>12.025822317860436</v>
      </c>
      <c r="U87" s="114">
        <f t="shared" si="8"/>
        <v>32.599999999999994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10.45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32.53</v>
      </c>
      <c r="O88" s="112">
        <f t="shared" si="7"/>
        <v>7.0000000000000284E-2</v>
      </c>
      <c r="P88">
        <v>10.472486935136796</v>
      </c>
      <c r="Q88">
        <v>8.0172148785736237</v>
      </c>
      <c r="R88">
        <v>0</v>
      </c>
      <c r="S88">
        <v>2.0844758684291422</v>
      </c>
      <c r="T88">
        <v>12.025822317860436</v>
      </c>
      <c r="U88" s="114">
        <f t="shared" si="8"/>
        <v>32.599999999999994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10.45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32.53</v>
      </c>
      <c r="O89" s="112">
        <f t="shared" si="7"/>
        <v>7.0000000000000284E-2</v>
      </c>
      <c r="P89">
        <v>10.472486935136796</v>
      </c>
      <c r="Q89">
        <v>8.0172148785736237</v>
      </c>
      <c r="R89">
        <v>0</v>
      </c>
      <c r="S89">
        <v>2.0844758684291422</v>
      </c>
      <c r="T89">
        <v>12.025822317860436</v>
      </c>
      <c r="U89" s="114">
        <f t="shared" si="8"/>
        <v>32.599999999999994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10.45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32.53</v>
      </c>
      <c r="O90" s="112">
        <f t="shared" si="7"/>
        <v>7.0000000000000284E-2</v>
      </c>
      <c r="P90">
        <v>10.472486935136796</v>
      </c>
      <c r="Q90">
        <v>8.0172148785736237</v>
      </c>
      <c r="R90">
        <v>0</v>
      </c>
      <c r="S90">
        <v>2.0844758684291422</v>
      </c>
      <c r="T90">
        <v>12.025822317860436</v>
      </c>
      <c r="U90" s="114">
        <f t="shared" si="8"/>
        <v>32.599999999999994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10.45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32.53</v>
      </c>
      <c r="O91" s="112">
        <f t="shared" si="7"/>
        <v>7.0000000000000284E-2</v>
      </c>
      <c r="P91">
        <v>10.472486935136796</v>
      </c>
      <c r="Q91">
        <v>8.0172148785736237</v>
      </c>
      <c r="R91">
        <v>0</v>
      </c>
      <c r="S91">
        <v>2.0844758684291422</v>
      </c>
      <c r="T91">
        <v>12.025822317860436</v>
      </c>
      <c r="U91" s="114">
        <f t="shared" si="8"/>
        <v>32.599999999999994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12"/>
      <c r="I92">
        <f>BRPL_EOD!AA92+BRPL_EOD!AB92</f>
        <v>10.45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32.53</v>
      </c>
      <c r="O92" s="112">
        <f t="shared" si="7"/>
        <v>7.0000000000000284E-2</v>
      </c>
      <c r="P92">
        <v>10.472486935136796</v>
      </c>
      <c r="Q92">
        <v>8.0172148785736237</v>
      </c>
      <c r="R92">
        <v>0</v>
      </c>
      <c r="S92">
        <v>2.0844758684291422</v>
      </c>
      <c r="T92">
        <v>12.025822317860436</v>
      </c>
      <c r="U92" s="114">
        <f t="shared" si="8"/>
        <v>32.599999999999994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11.45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33.53</v>
      </c>
      <c r="O93" s="112">
        <f t="shared" si="7"/>
        <v>7.0000000000000284E-2</v>
      </c>
      <c r="P93">
        <v>11.473903966597076</v>
      </c>
      <c r="Q93">
        <v>8.0167014613778704</v>
      </c>
      <c r="R93">
        <v>0</v>
      </c>
      <c r="S93">
        <v>2.0843423799582466</v>
      </c>
      <c r="T93">
        <v>12.025052192066806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11.45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33.53</v>
      </c>
      <c r="O94" s="112">
        <f t="shared" si="7"/>
        <v>7.0000000000000284E-2</v>
      </c>
      <c r="P94">
        <v>11.473903966597076</v>
      </c>
      <c r="Q94">
        <v>8.0167014613778704</v>
      </c>
      <c r="R94">
        <v>0</v>
      </c>
      <c r="S94">
        <v>2.0843423799582466</v>
      </c>
      <c r="T94">
        <v>12.025052192066806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11.45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33.53</v>
      </c>
      <c r="O95" s="112">
        <f t="shared" si="7"/>
        <v>7.0000000000000284E-2</v>
      </c>
      <c r="P95">
        <v>11.473903966597076</v>
      </c>
      <c r="Q95">
        <v>8.0167014613778704</v>
      </c>
      <c r="R95">
        <v>0</v>
      </c>
      <c r="S95">
        <v>2.0843423799582466</v>
      </c>
      <c r="T95">
        <v>12.025052192066806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11.45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33.53</v>
      </c>
      <c r="O96" s="112">
        <f t="shared" si="7"/>
        <v>7.0000000000000284E-2</v>
      </c>
      <c r="P96">
        <v>11.473903966597076</v>
      </c>
      <c r="Q96">
        <v>8.0167014613778704</v>
      </c>
      <c r="R96">
        <v>0</v>
      </c>
      <c r="S96">
        <v>2.0843423799582466</v>
      </c>
      <c r="T96">
        <v>12.025052192066806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11.45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33.53</v>
      </c>
      <c r="O97" s="112">
        <f t="shared" si="7"/>
        <v>7.0000000000000284E-2</v>
      </c>
      <c r="P97">
        <v>11.473903966597076</v>
      </c>
      <c r="Q97">
        <v>8.0167014613778704</v>
      </c>
      <c r="R97">
        <v>0</v>
      </c>
      <c r="S97">
        <v>2.0843423799582466</v>
      </c>
      <c r="T97">
        <v>12.025052192066806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11.45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33.53</v>
      </c>
      <c r="O98" s="112">
        <f t="shared" si="7"/>
        <v>7.0000000000000284E-2</v>
      </c>
      <c r="P98">
        <v>11.473903966597076</v>
      </c>
      <c r="Q98">
        <v>8.0167014613778704</v>
      </c>
      <c r="R98">
        <v>0</v>
      </c>
      <c r="S98">
        <v>2.0843423799582466</v>
      </c>
      <c r="T98">
        <v>12.025052192066806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0.80019999999999969</v>
      </c>
      <c r="E99" s="114">
        <f t="shared" si="12"/>
        <v>0</v>
      </c>
      <c r="F99" s="114">
        <f t="shared" si="12"/>
        <v>1.728</v>
      </c>
      <c r="G99" s="114">
        <f t="shared" si="12"/>
        <v>0.80019999999999969</v>
      </c>
      <c r="H99" s="114"/>
      <c r="I99" s="114">
        <f t="shared" si="12"/>
        <v>0.2732000000000005</v>
      </c>
      <c r="J99" s="114">
        <f t="shared" si="12"/>
        <v>0.19135000000000002</v>
      </c>
      <c r="K99" s="114">
        <f t="shared" si="12"/>
        <v>0</v>
      </c>
      <c r="L99" s="114">
        <f t="shared" si="12"/>
        <v>4.9719999999999993E-2</v>
      </c>
      <c r="M99" s="114">
        <f t="shared" si="12"/>
        <v>0.28699999999999976</v>
      </c>
      <c r="N99" s="114">
        <f t="shared" si="12"/>
        <v>0.80127000000000037</v>
      </c>
      <c r="O99" s="114">
        <f t="shared" si="12"/>
        <v>-1.070000000000011E-3</v>
      </c>
      <c r="P99" s="114">
        <f t="shared" si="12"/>
        <v>0.27285874160209844</v>
      </c>
      <c r="Q99" s="114">
        <f t="shared" si="12"/>
        <v>0.191085885990987</v>
      </c>
      <c r="R99" s="114">
        <f t="shared" si="12"/>
        <v>0</v>
      </c>
      <c r="S99" s="114">
        <f t="shared" si="12"/>
        <v>4.9651448303122694E-2</v>
      </c>
      <c r="T99" s="114">
        <f t="shared" si="12"/>
        <v>0.28660392410379204</v>
      </c>
      <c r="U99" s="114">
        <f t="shared" si="12"/>
        <v>0.80019999999999969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224.44</v>
      </c>
      <c r="E3">
        <f>BAWANA!AM3</f>
        <v>0</v>
      </c>
      <c r="F3">
        <f>(B3+C3)*0.8</f>
        <v>256</v>
      </c>
      <c r="G3">
        <f>(D3+E3)</f>
        <v>224.44</v>
      </c>
      <c r="H3" s="112"/>
      <c r="I3">
        <f>BRPL_EOD!AI3+BRPL_EOD!AJ3</f>
        <v>75</v>
      </c>
      <c r="J3">
        <f>BYPL_EOD!AI3+BYPL_EOD!AJ3</f>
        <v>55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224.45</v>
      </c>
      <c r="O3" s="112">
        <f t="shared" ref="O3:O66" si="1">G3-N3</f>
        <v>-9.9999999999909051E-3</v>
      </c>
      <c r="P3">
        <v>74.996658498552023</v>
      </c>
      <c r="Q3">
        <v>54.997549565604814</v>
      </c>
      <c r="R3">
        <v>5.8397398084205836</v>
      </c>
      <c r="S3">
        <v>18.999153486299846</v>
      </c>
      <c r="T3">
        <v>69.60689864112274</v>
      </c>
      <c r="U3" s="114">
        <f t="shared" ref="U3:U66" si="2">SUM(P3:T3)</f>
        <v>224.44000000000003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224.44</v>
      </c>
      <c r="E4">
        <f>BAWANA!AM4</f>
        <v>0</v>
      </c>
      <c r="F4">
        <f t="shared" ref="F4:F67" si="4">(B4+C4)*0.8</f>
        <v>256</v>
      </c>
      <c r="G4">
        <f t="shared" ref="G4:G67" si="5">(D4+E4)</f>
        <v>224.44</v>
      </c>
      <c r="H4" s="112"/>
      <c r="I4">
        <f>BRPL_EOD!AI4+BRPL_EOD!AJ4</f>
        <v>75</v>
      </c>
      <c r="J4">
        <f>BYPL_EOD!AI4+BYPL_EOD!AJ4</f>
        <v>55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224.45</v>
      </c>
      <c r="O4" s="112">
        <f t="shared" si="1"/>
        <v>-9.9999999999909051E-3</v>
      </c>
      <c r="P4">
        <v>74.996658498552023</v>
      </c>
      <c r="Q4">
        <v>54.997549565604814</v>
      </c>
      <c r="R4">
        <v>5.8397398084205836</v>
      </c>
      <c r="S4">
        <v>18.999153486299846</v>
      </c>
      <c r="T4">
        <v>69.60689864112274</v>
      </c>
      <c r="U4" s="114">
        <f t="shared" si="2"/>
        <v>224.44000000000003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224.44</v>
      </c>
      <c r="E5">
        <f>BAWANA!AM5</f>
        <v>0</v>
      </c>
      <c r="F5">
        <f t="shared" si="4"/>
        <v>256</v>
      </c>
      <c r="G5">
        <f t="shared" si="5"/>
        <v>224.44</v>
      </c>
      <c r="H5" s="112"/>
      <c r="I5">
        <f>BRPL_EOD!AI5+BRPL_EOD!AJ5</f>
        <v>75</v>
      </c>
      <c r="J5">
        <f>BYPL_EOD!AI5+BYPL_EOD!AJ5</f>
        <v>55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224.45</v>
      </c>
      <c r="O5" s="112">
        <f t="shared" si="1"/>
        <v>-9.9999999999909051E-3</v>
      </c>
      <c r="P5">
        <v>74.996658498552023</v>
      </c>
      <c r="Q5">
        <v>54.997549565604814</v>
      </c>
      <c r="R5">
        <v>5.8397398084205836</v>
      </c>
      <c r="S5">
        <v>18.999153486299846</v>
      </c>
      <c r="T5">
        <v>69.60689864112274</v>
      </c>
      <c r="U5" s="114">
        <f t="shared" si="2"/>
        <v>224.44000000000003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224.44</v>
      </c>
      <c r="E6">
        <f>BAWANA!AM6</f>
        <v>0</v>
      </c>
      <c r="F6">
        <f t="shared" si="4"/>
        <v>256</v>
      </c>
      <c r="G6">
        <f t="shared" si="5"/>
        <v>224.44</v>
      </c>
      <c r="H6" s="112"/>
      <c r="I6">
        <f>BRPL_EOD!AI6+BRPL_EOD!AJ6</f>
        <v>75</v>
      </c>
      <c r="J6">
        <f>BYPL_EOD!AI6+BYPL_EOD!AJ6</f>
        <v>55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224.45</v>
      </c>
      <c r="O6" s="112">
        <f t="shared" si="1"/>
        <v>-9.9999999999909051E-3</v>
      </c>
      <c r="P6">
        <v>74.996658498552023</v>
      </c>
      <c r="Q6">
        <v>54.997549565604814</v>
      </c>
      <c r="R6">
        <v>5.8397398084205836</v>
      </c>
      <c r="S6">
        <v>18.999153486299846</v>
      </c>
      <c r="T6">
        <v>69.60689864112274</v>
      </c>
      <c r="U6" s="114">
        <f t="shared" si="2"/>
        <v>224.44000000000003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224.44</v>
      </c>
      <c r="E7">
        <f>BAWANA!AM7</f>
        <v>0</v>
      </c>
      <c r="F7">
        <f t="shared" si="4"/>
        <v>256</v>
      </c>
      <c r="G7">
        <f t="shared" si="5"/>
        <v>224.44</v>
      </c>
      <c r="H7" s="112"/>
      <c r="I7">
        <f>BRPL_EOD!AI7+BRPL_EOD!AJ7</f>
        <v>75</v>
      </c>
      <c r="J7">
        <f>BYPL_EOD!AI7+BYPL_EOD!AJ7</f>
        <v>55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224.45</v>
      </c>
      <c r="O7" s="112">
        <f t="shared" si="1"/>
        <v>-9.9999999999909051E-3</v>
      </c>
      <c r="P7">
        <v>74.996658498552023</v>
      </c>
      <c r="Q7">
        <v>54.997549565604814</v>
      </c>
      <c r="R7">
        <v>5.8397398084205836</v>
      </c>
      <c r="S7">
        <v>18.999153486299846</v>
      </c>
      <c r="T7">
        <v>69.60689864112274</v>
      </c>
      <c r="U7" s="114">
        <f t="shared" si="2"/>
        <v>224.44000000000003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224.44</v>
      </c>
      <c r="E8">
        <f>BAWANA!AM8</f>
        <v>0</v>
      </c>
      <c r="F8">
        <f t="shared" si="4"/>
        <v>256</v>
      </c>
      <c r="G8">
        <f t="shared" si="5"/>
        <v>224.44</v>
      </c>
      <c r="H8" s="112"/>
      <c r="I8">
        <f>BRPL_EOD!AI8+BRPL_EOD!AJ8</f>
        <v>75</v>
      </c>
      <c r="J8">
        <f>BYPL_EOD!AI8+BYPL_EOD!AJ8</f>
        <v>55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224.45</v>
      </c>
      <c r="O8" s="112">
        <f t="shared" si="1"/>
        <v>-9.9999999999909051E-3</v>
      </c>
      <c r="P8">
        <v>74.996658498552023</v>
      </c>
      <c r="Q8">
        <v>54.997549565604814</v>
      </c>
      <c r="R8">
        <v>5.8397398084205836</v>
      </c>
      <c r="S8">
        <v>18.999153486299846</v>
      </c>
      <c r="T8">
        <v>69.60689864112274</v>
      </c>
      <c r="U8" s="114">
        <f t="shared" si="2"/>
        <v>224.44000000000003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206</v>
      </c>
      <c r="E9">
        <f>BAWANA!AM9</f>
        <v>0</v>
      </c>
      <c r="F9">
        <f t="shared" si="4"/>
        <v>256</v>
      </c>
      <c r="G9">
        <f t="shared" si="5"/>
        <v>206</v>
      </c>
      <c r="H9" s="112"/>
      <c r="I9">
        <f>BRPL_EOD!AI9+BRPL_EOD!AJ9</f>
        <v>75</v>
      </c>
      <c r="J9">
        <f>BYPL_EOD!AI9+BYPL_EOD!AJ9</f>
        <v>55</v>
      </c>
      <c r="K9">
        <f>MES_EOD!AI9+MES_EOD!AJ9</f>
        <v>5.84</v>
      </c>
      <c r="L9">
        <f>NDMC_EOD!AI9+NDMC_EOD!AJ9</f>
        <v>19</v>
      </c>
      <c r="M9">
        <f>TPDDL_EOD!AI9+TPDDL_EOD!AJ9</f>
        <v>51.16</v>
      </c>
      <c r="N9">
        <f t="shared" si="0"/>
        <v>206</v>
      </c>
      <c r="O9" s="112">
        <f t="shared" si="1"/>
        <v>0</v>
      </c>
      <c r="P9">
        <v>75</v>
      </c>
      <c r="Q9">
        <v>55</v>
      </c>
      <c r="R9">
        <v>5.84</v>
      </c>
      <c r="S9">
        <v>19</v>
      </c>
      <c r="T9">
        <v>51.16</v>
      </c>
      <c r="U9" s="114">
        <f t="shared" si="2"/>
        <v>206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206</v>
      </c>
      <c r="E10">
        <f>BAWANA!AM10</f>
        <v>0</v>
      </c>
      <c r="F10">
        <f t="shared" si="4"/>
        <v>256</v>
      </c>
      <c r="G10">
        <f t="shared" si="5"/>
        <v>206</v>
      </c>
      <c r="H10" s="112"/>
      <c r="I10">
        <f>BRPL_EOD!AI10+BRPL_EOD!AJ10</f>
        <v>75</v>
      </c>
      <c r="J10">
        <f>BYPL_EOD!AI10+BYPL_EOD!AJ10</f>
        <v>55</v>
      </c>
      <c r="K10">
        <f>MES_EOD!AI10+MES_EOD!AJ10</f>
        <v>5.84</v>
      </c>
      <c r="L10">
        <f>NDMC_EOD!AI10+NDMC_EOD!AJ10</f>
        <v>19</v>
      </c>
      <c r="M10">
        <f>TPDDL_EOD!AI10+TPDDL_EOD!AJ10</f>
        <v>51.16</v>
      </c>
      <c r="N10">
        <f t="shared" si="0"/>
        <v>206</v>
      </c>
      <c r="O10" s="112">
        <f t="shared" si="1"/>
        <v>0</v>
      </c>
      <c r="P10">
        <v>75</v>
      </c>
      <c r="Q10">
        <v>55</v>
      </c>
      <c r="R10">
        <v>5.84</v>
      </c>
      <c r="S10">
        <v>19</v>
      </c>
      <c r="T10">
        <v>51.16</v>
      </c>
      <c r="U10" s="114">
        <f t="shared" si="2"/>
        <v>206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12"/>
      <c r="I11">
        <f>BRPL_EOD!AI11+BRPL_EOD!AJ11</f>
        <v>81.96</v>
      </c>
      <c r="J11">
        <f>BYPL_EOD!AI11+BYPL_EOD!AJ11</f>
        <v>47.39</v>
      </c>
      <c r="K11">
        <f>MES_EOD!AI11+MES_EOD!AJ11</f>
        <v>5.84</v>
      </c>
      <c r="L11">
        <f>NDMC_EOD!AI11+NDMC_EOD!AJ11</f>
        <v>19.21</v>
      </c>
      <c r="M11">
        <f>TPDDL_EOD!AI11+TPDDL_EOD!AJ11</f>
        <v>57.27</v>
      </c>
      <c r="N11">
        <f t="shared" si="0"/>
        <v>211.67000000000002</v>
      </c>
      <c r="O11" s="112">
        <f t="shared" si="1"/>
        <v>0</v>
      </c>
      <c r="P11">
        <v>81.96</v>
      </c>
      <c r="Q11">
        <v>47.39</v>
      </c>
      <c r="R11">
        <v>5.84</v>
      </c>
      <c r="S11">
        <v>19.21</v>
      </c>
      <c r="T11">
        <v>57.27</v>
      </c>
      <c r="U11" s="114">
        <f t="shared" si="2"/>
        <v>211.67000000000002</v>
      </c>
      <c r="V11" s="112">
        <f t="shared" si="3"/>
        <v>0</v>
      </c>
      <c r="Y11">
        <f>BAWANA!AW11+BAWANA!AX11</f>
        <v>32</v>
      </c>
      <c r="Z11">
        <f>BAWANA!BD11+BAWANA!BE11</f>
        <v>26.33</v>
      </c>
      <c r="AA11">
        <f>BAWANA!X11+BAWANA!Y11</f>
        <v>32</v>
      </c>
      <c r="AB11">
        <f>BAWANA!AE11+BAWANA!AF11</f>
        <v>26.33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12"/>
      <c r="I12">
        <f>BRPL_EOD!AI12+BRPL_EOD!AJ12</f>
        <v>81.96</v>
      </c>
      <c r="J12">
        <f>BYPL_EOD!AI12+BYPL_EOD!AJ12</f>
        <v>47.39</v>
      </c>
      <c r="K12">
        <f>MES_EOD!AI12+MES_EOD!AJ12</f>
        <v>5.84</v>
      </c>
      <c r="L12">
        <f>NDMC_EOD!AI12+NDMC_EOD!AJ12</f>
        <v>19.21</v>
      </c>
      <c r="M12">
        <f>TPDDL_EOD!AI12+TPDDL_EOD!AJ12</f>
        <v>57.27</v>
      </c>
      <c r="N12">
        <f t="shared" si="0"/>
        <v>211.67000000000002</v>
      </c>
      <c r="O12" s="112">
        <f t="shared" si="1"/>
        <v>0</v>
      </c>
      <c r="P12">
        <v>81.96</v>
      </c>
      <c r="Q12">
        <v>47.39</v>
      </c>
      <c r="R12">
        <v>5.84</v>
      </c>
      <c r="S12">
        <v>19.21</v>
      </c>
      <c r="T12">
        <v>57.27</v>
      </c>
      <c r="U12" s="114">
        <f t="shared" si="2"/>
        <v>211.67000000000002</v>
      </c>
      <c r="V12" s="112">
        <f t="shared" si="3"/>
        <v>0</v>
      </c>
      <c r="Y12">
        <f>BAWANA!AW12+BAWANA!AX12</f>
        <v>32</v>
      </c>
      <c r="Z12">
        <f>BAWANA!BD12+BAWANA!BE12</f>
        <v>26.33</v>
      </c>
      <c r="AA12">
        <f>BAWANA!X12+BAWANA!Y12</f>
        <v>32</v>
      </c>
      <c r="AB12">
        <f>BAWANA!AE12+BAWANA!AF12</f>
        <v>26.33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12"/>
      <c r="I13">
        <f>BRPL_EOD!AI13+BRPL_EOD!AJ13</f>
        <v>81.96</v>
      </c>
      <c r="J13">
        <f>BYPL_EOD!AI13+BYPL_EOD!AJ13</f>
        <v>47.39</v>
      </c>
      <c r="K13">
        <f>MES_EOD!AI13+MES_EOD!AJ13</f>
        <v>5.84</v>
      </c>
      <c r="L13">
        <f>NDMC_EOD!AI13+NDMC_EOD!AJ13</f>
        <v>19.21</v>
      </c>
      <c r="M13">
        <f>TPDDL_EOD!AI13+TPDDL_EOD!AJ13</f>
        <v>57.27</v>
      </c>
      <c r="N13">
        <f t="shared" si="0"/>
        <v>211.67000000000002</v>
      </c>
      <c r="O13" s="112">
        <f t="shared" si="1"/>
        <v>0</v>
      </c>
      <c r="P13">
        <v>81.96</v>
      </c>
      <c r="Q13">
        <v>47.39</v>
      </c>
      <c r="R13">
        <v>5.84</v>
      </c>
      <c r="S13">
        <v>19.21</v>
      </c>
      <c r="T13">
        <v>57.27</v>
      </c>
      <c r="U13" s="114">
        <f t="shared" si="2"/>
        <v>211.67000000000002</v>
      </c>
      <c r="V13" s="112">
        <f t="shared" si="3"/>
        <v>0</v>
      </c>
      <c r="Y13">
        <f>BAWANA!AW13+BAWANA!AX13</f>
        <v>32</v>
      </c>
      <c r="Z13">
        <f>BAWANA!BD13+BAWANA!BE13</f>
        <v>26.33</v>
      </c>
      <c r="AA13">
        <f>BAWANA!X13+BAWANA!Y13</f>
        <v>32</v>
      </c>
      <c r="AB13">
        <f>BAWANA!AE13+BAWANA!AF13</f>
        <v>26.33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12"/>
      <c r="I14">
        <f>BRPL_EOD!AI14+BRPL_EOD!AJ14</f>
        <v>81.96</v>
      </c>
      <c r="J14">
        <f>BYPL_EOD!AI14+BYPL_EOD!AJ14</f>
        <v>47.39</v>
      </c>
      <c r="K14">
        <f>MES_EOD!AI14+MES_EOD!AJ14</f>
        <v>5.84</v>
      </c>
      <c r="L14">
        <f>NDMC_EOD!AI14+NDMC_EOD!AJ14</f>
        <v>19.21</v>
      </c>
      <c r="M14">
        <f>TPDDL_EOD!AI14+TPDDL_EOD!AJ14</f>
        <v>57.27</v>
      </c>
      <c r="N14">
        <f t="shared" si="0"/>
        <v>211.67000000000002</v>
      </c>
      <c r="O14" s="112">
        <f t="shared" si="1"/>
        <v>0</v>
      </c>
      <c r="P14">
        <v>81.96</v>
      </c>
      <c r="Q14">
        <v>47.39</v>
      </c>
      <c r="R14">
        <v>5.84</v>
      </c>
      <c r="S14">
        <v>19.21</v>
      </c>
      <c r="T14">
        <v>57.27</v>
      </c>
      <c r="U14" s="114">
        <f t="shared" si="2"/>
        <v>211.67000000000002</v>
      </c>
      <c r="V14" s="112">
        <f t="shared" si="3"/>
        <v>0</v>
      </c>
      <c r="Y14">
        <f>BAWANA!AW14+BAWANA!AX14</f>
        <v>32</v>
      </c>
      <c r="Z14">
        <f>BAWANA!BD14+BAWANA!BE14</f>
        <v>26.33</v>
      </c>
      <c r="AA14">
        <f>BAWANA!X14+BAWANA!Y14</f>
        <v>32</v>
      </c>
      <c r="AB14">
        <f>BAWANA!AE14+BAWANA!AF14</f>
        <v>26.33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211.67000000000002</v>
      </c>
      <c r="E15">
        <f>BAWANA!AM15</f>
        <v>0</v>
      </c>
      <c r="F15">
        <f t="shared" si="4"/>
        <v>256</v>
      </c>
      <c r="G15">
        <f t="shared" si="5"/>
        <v>211.67000000000002</v>
      </c>
      <c r="H15" s="112"/>
      <c r="I15">
        <f>BRPL_EOD!AI15+BRPL_EOD!AJ15</f>
        <v>81.96</v>
      </c>
      <c r="J15">
        <f>BYPL_EOD!AI15+BYPL_EOD!AJ15</f>
        <v>47.39</v>
      </c>
      <c r="K15">
        <f>MES_EOD!AI15+MES_EOD!AJ15</f>
        <v>5.84</v>
      </c>
      <c r="L15">
        <f>NDMC_EOD!AI15+NDMC_EOD!AJ15</f>
        <v>19.21</v>
      </c>
      <c r="M15">
        <f>TPDDL_EOD!AI15+TPDDL_EOD!AJ15</f>
        <v>57.27</v>
      </c>
      <c r="N15">
        <f t="shared" si="0"/>
        <v>211.67000000000002</v>
      </c>
      <c r="O15" s="112">
        <f t="shared" si="1"/>
        <v>0</v>
      </c>
      <c r="P15">
        <v>81.96</v>
      </c>
      <c r="Q15">
        <v>47.39</v>
      </c>
      <c r="R15">
        <v>5.84</v>
      </c>
      <c r="S15">
        <v>19.21</v>
      </c>
      <c r="T15">
        <v>57.27</v>
      </c>
      <c r="U15" s="114">
        <f t="shared" si="2"/>
        <v>211.67000000000002</v>
      </c>
      <c r="V15" s="112">
        <f t="shared" si="3"/>
        <v>0</v>
      </c>
      <c r="Y15">
        <f>BAWANA!AW15+BAWANA!AX15</f>
        <v>32</v>
      </c>
      <c r="Z15">
        <f>BAWANA!BD15+BAWANA!BE15</f>
        <v>26.33</v>
      </c>
      <c r="AA15">
        <f>BAWANA!X15+BAWANA!Y15</f>
        <v>32</v>
      </c>
      <c r="AB15">
        <f>BAWANA!AE15+BAWANA!AF15</f>
        <v>26.33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0</v>
      </c>
      <c r="F16">
        <f t="shared" si="4"/>
        <v>256</v>
      </c>
      <c r="G16">
        <f t="shared" si="5"/>
        <v>211.67000000000002</v>
      </c>
      <c r="H16" s="112"/>
      <c r="I16">
        <f>BRPL_EOD!AI16+BRPL_EOD!AJ16</f>
        <v>81.96</v>
      </c>
      <c r="J16">
        <f>BYPL_EOD!AI16+BYPL_EOD!AJ16</f>
        <v>47.39</v>
      </c>
      <c r="K16">
        <f>MES_EOD!AI16+MES_EOD!AJ16</f>
        <v>5.84</v>
      </c>
      <c r="L16">
        <f>NDMC_EOD!AI16+NDMC_EOD!AJ16</f>
        <v>19.21</v>
      </c>
      <c r="M16">
        <f>TPDDL_EOD!AI16+TPDDL_EOD!AJ16</f>
        <v>57.27</v>
      </c>
      <c r="N16">
        <f t="shared" si="0"/>
        <v>211.67000000000002</v>
      </c>
      <c r="O16" s="112">
        <f t="shared" si="1"/>
        <v>0</v>
      </c>
      <c r="P16">
        <v>81.96</v>
      </c>
      <c r="Q16">
        <v>47.39</v>
      </c>
      <c r="R16">
        <v>5.84</v>
      </c>
      <c r="S16">
        <v>19.21</v>
      </c>
      <c r="T16">
        <v>57.27</v>
      </c>
      <c r="U16" s="114">
        <f t="shared" si="2"/>
        <v>211.67000000000002</v>
      </c>
      <c r="V16" s="112">
        <f t="shared" si="3"/>
        <v>0</v>
      </c>
      <c r="Y16">
        <f>BAWANA!AW16+BAWANA!AX16</f>
        <v>32</v>
      </c>
      <c r="Z16">
        <f>BAWANA!BD16+BAWANA!BE16</f>
        <v>26.33</v>
      </c>
      <c r="AA16">
        <f>BAWANA!X16+BAWANA!Y16</f>
        <v>32</v>
      </c>
      <c r="AB16">
        <f>BAWANA!AE16+BAWANA!AF16</f>
        <v>26.33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211.67000000000002</v>
      </c>
      <c r="E17">
        <f>BAWANA!AM17</f>
        <v>0</v>
      </c>
      <c r="F17">
        <f t="shared" si="4"/>
        <v>256</v>
      </c>
      <c r="G17">
        <f t="shared" si="5"/>
        <v>211.67000000000002</v>
      </c>
      <c r="H17" s="112"/>
      <c r="I17">
        <f>BRPL_EOD!AI17+BRPL_EOD!AJ17</f>
        <v>81.96</v>
      </c>
      <c r="J17">
        <f>BYPL_EOD!AI17+BYPL_EOD!AJ17</f>
        <v>47.39</v>
      </c>
      <c r="K17">
        <f>MES_EOD!AI17+MES_EOD!AJ17</f>
        <v>5.84</v>
      </c>
      <c r="L17">
        <f>NDMC_EOD!AI17+NDMC_EOD!AJ17</f>
        <v>19.21</v>
      </c>
      <c r="M17">
        <f>TPDDL_EOD!AI17+TPDDL_EOD!AJ17</f>
        <v>57.27</v>
      </c>
      <c r="N17">
        <f t="shared" si="0"/>
        <v>211.67000000000002</v>
      </c>
      <c r="O17" s="112">
        <f t="shared" si="1"/>
        <v>0</v>
      </c>
      <c r="P17">
        <v>81.96</v>
      </c>
      <c r="Q17">
        <v>47.39</v>
      </c>
      <c r="R17">
        <v>5.84</v>
      </c>
      <c r="S17">
        <v>19.21</v>
      </c>
      <c r="T17">
        <v>57.27</v>
      </c>
      <c r="U17" s="114">
        <f t="shared" si="2"/>
        <v>211.67000000000002</v>
      </c>
      <c r="V17" s="112">
        <f t="shared" si="3"/>
        <v>0</v>
      </c>
      <c r="Y17">
        <f>BAWANA!AW17+BAWANA!AX17</f>
        <v>32</v>
      </c>
      <c r="Z17">
        <f>BAWANA!BD17+BAWANA!BE17</f>
        <v>26.33</v>
      </c>
      <c r="AA17">
        <f>BAWANA!X17+BAWANA!Y17</f>
        <v>32</v>
      </c>
      <c r="AB17">
        <f>BAWANA!AE17+BAWANA!AF17</f>
        <v>26.33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211.67000000000002</v>
      </c>
      <c r="E18">
        <f>BAWANA!AM18</f>
        <v>0</v>
      </c>
      <c r="F18">
        <f t="shared" si="4"/>
        <v>256</v>
      </c>
      <c r="G18">
        <f t="shared" si="5"/>
        <v>211.67000000000002</v>
      </c>
      <c r="H18" s="112"/>
      <c r="I18">
        <f>BRPL_EOD!AI18+BRPL_EOD!AJ18</f>
        <v>81.96</v>
      </c>
      <c r="J18">
        <f>BYPL_EOD!AI18+BYPL_EOD!AJ18</f>
        <v>47.39</v>
      </c>
      <c r="K18">
        <f>MES_EOD!AI18+MES_EOD!AJ18</f>
        <v>5.84</v>
      </c>
      <c r="L18">
        <f>NDMC_EOD!AI18+NDMC_EOD!AJ18</f>
        <v>19.21</v>
      </c>
      <c r="M18">
        <f>TPDDL_EOD!AI18+TPDDL_EOD!AJ18</f>
        <v>57.27</v>
      </c>
      <c r="N18">
        <f t="shared" si="0"/>
        <v>211.67000000000002</v>
      </c>
      <c r="O18" s="112">
        <f t="shared" si="1"/>
        <v>0</v>
      </c>
      <c r="P18">
        <v>81.96</v>
      </c>
      <c r="Q18">
        <v>47.39</v>
      </c>
      <c r="R18">
        <v>5.84</v>
      </c>
      <c r="S18">
        <v>19.21</v>
      </c>
      <c r="T18">
        <v>57.27</v>
      </c>
      <c r="U18" s="114">
        <f t="shared" si="2"/>
        <v>211.67000000000002</v>
      </c>
      <c r="V18" s="112">
        <f t="shared" si="3"/>
        <v>0</v>
      </c>
      <c r="Y18">
        <f>BAWANA!AW18+BAWANA!AX18</f>
        <v>32</v>
      </c>
      <c r="Z18">
        <f>BAWANA!BD18+BAWANA!BE18</f>
        <v>26.33</v>
      </c>
      <c r="AA18">
        <f>BAWANA!X18+BAWANA!Y18</f>
        <v>32</v>
      </c>
      <c r="AB18">
        <f>BAWANA!AE18+BAWANA!AF18</f>
        <v>26.33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0</v>
      </c>
      <c r="F19">
        <f t="shared" si="4"/>
        <v>256</v>
      </c>
      <c r="G19">
        <f t="shared" si="5"/>
        <v>211.67000000000002</v>
      </c>
      <c r="H19" s="112"/>
      <c r="I19">
        <f>BRPL_EOD!AI19+BRPL_EOD!AJ19</f>
        <v>81.96</v>
      </c>
      <c r="J19">
        <f>BYPL_EOD!AI19+BYPL_EOD!AJ19</f>
        <v>47.39</v>
      </c>
      <c r="K19">
        <f>MES_EOD!AI19+MES_EOD!AJ19</f>
        <v>5.84</v>
      </c>
      <c r="L19">
        <f>NDMC_EOD!AI19+NDMC_EOD!AJ19</f>
        <v>19.21</v>
      </c>
      <c r="M19">
        <f>TPDDL_EOD!AI19+TPDDL_EOD!AJ19</f>
        <v>57.27</v>
      </c>
      <c r="N19">
        <f t="shared" si="0"/>
        <v>211.67000000000002</v>
      </c>
      <c r="O19" s="112">
        <f t="shared" si="1"/>
        <v>0</v>
      </c>
      <c r="P19">
        <v>81.96</v>
      </c>
      <c r="Q19">
        <v>47.39</v>
      </c>
      <c r="R19">
        <v>5.84</v>
      </c>
      <c r="S19">
        <v>19.21</v>
      </c>
      <c r="T19">
        <v>57.27</v>
      </c>
      <c r="U19" s="114">
        <f t="shared" si="2"/>
        <v>211.67000000000002</v>
      </c>
      <c r="V19" s="112">
        <f t="shared" si="3"/>
        <v>0</v>
      </c>
      <c r="Y19">
        <f>BAWANA!AW19+BAWANA!AX19</f>
        <v>32</v>
      </c>
      <c r="Z19">
        <f>BAWANA!BD19+BAWANA!BE19</f>
        <v>26.33</v>
      </c>
      <c r="AA19">
        <f>BAWANA!X19+BAWANA!Y19</f>
        <v>32</v>
      </c>
      <c r="AB19">
        <f>BAWANA!AE19+BAWANA!AF19</f>
        <v>26.33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12"/>
      <c r="I20">
        <f>BRPL_EOD!AI20+BRPL_EOD!AJ20</f>
        <v>81.96</v>
      </c>
      <c r="J20">
        <f>BYPL_EOD!AI20+BYPL_EOD!AJ20</f>
        <v>47.39</v>
      </c>
      <c r="K20">
        <f>MES_EOD!AI20+MES_EOD!AJ20</f>
        <v>5.84</v>
      </c>
      <c r="L20">
        <f>NDMC_EOD!AI20+NDMC_EOD!AJ20</f>
        <v>19.21</v>
      </c>
      <c r="M20">
        <f>TPDDL_EOD!AI20+TPDDL_EOD!AJ20</f>
        <v>57.27</v>
      </c>
      <c r="N20">
        <f t="shared" si="0"/>
        <v>211.67000000000002</v>
      </c>
      <c r="O20" s="112">
        <f t="shared" si="1"/>
        <v>0</v>
      </c>
      <c r="P20">
        <v>81.96</v>
      </c>
      <c r="Q20">
        <v>47.39</v>
      </c>
      <c r="R20">
        <v>5.84</v>
      </c>
      <c r="S20">
        <v>19.21</v>
      </c>
      <c r="T20">
        <v>57.27</v>
      </c>
      <c r="U20" s="114">
        <f t="shared" si="2"/>
        <v>211.67000000000002</v>
      </c>
      <c r="V20" s="112">
        <f t="shared" si="3"/>
        <v>0</v>
      </c>
      <c r="Y20">
        <f>BAWANA!AW20+BAWANA!AX20</f>
        <v>32</v>
      </c>
      <c r="Z20">
        <f>BAWANA!BD20+BAWANA!BE20</f>
        <v>26.33</v>
      </c>
      <c r="AA20">
        <f>BAWANA!X20+BAWANA!Y20</f>
        <v>32</v>
      </c>
      <c r="AB20">
        <f>BAWANA!AE20+BAWANA!AF20</f>
        <v>26.33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12"/>
      <c r="I21">
        <f>BRPL_EOD!AI21+BRPL_EOD!AJ21</f>
        <v>81.96</v>
      </c>
      <c r="J21">
        <f>BYPL_EOD!AI21+BYPL_EOD!AJ21</f>
        <v>47.39</v>
      </c>
      <c r="K21">
        <f>MES_EOD!AI21+MES_EOD!AJ21</f>
        <v>5.84</v>
      </c>
      <c r="L21">
        <f>NDMC_EOD!AI21+NDMC_EOD!AJ21</f>
        <v>19.21</v>
      </c>
      <c r="M21">
        <f>TPDDL_EOD!AI21+TPDDL_EOD!AJ21</f>
        <v>57.27</v>
      </c>
      <c r="N21">
        <f t="shared" si="0"/>
        <v>211.67000000000002</v>
      </c>
      <c r="O21" s="112">
        <f t="shared" si="1"/>
        <v>0</v>
      </c>
      <c r="P21">
        <v>81.96</v>
      </c>
      <c r="Q21">
        <v>47.39</v>
      </c>
      <c r="R21">
        <v>5.84</v>
      </c>
      <c r="S21">
        <v>19.21</v>
      </c>
      <c r="T21">
        <v>57.27</v>
      </c>
      <c r="U21" s="114">
        <f t="shared" si="2"/>
        <v>211.67000000000002</v>
      </c>
      <c r="V21" s="112">
        <f t="shared" si="3"/>
        <v>0</v>
      </c>
      <c r="Y21">
        <f>BAWANA!AW21+BAWANA!AX21</f>
        <v>32</v>
      </c>
      <c r="Z21">
        <f>BAWANA!BD21+BAWANA!BE21</f>
        <v>26.33</v>
      </c>
      <c r="AA21">
        <f>BAWANA!X21+BAWANA!Y21</f>
        <v>32</v>
      </c>
      <c r="AB21">
        <f>BAWANA!AE21+BAWANA!AF21</f>
        <v>26.33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12"/>
      <c r="I22">
        <f>BRPL_EOD!AI22+BRPL_EOD!AJ22</f>
        <v>81.96</v>
      </c>
      <c r="J22">
        <f>BYPL_EOD!AI22+BYPL_EOD!AJ22</f>
        <v>47.39</v>
      </c>
      <c r="K22">
        <f>MES_EOD!AI22+MES_EOD!AJ22</f>
        <v>5.84</v>
      </c>
      <c r="L22">
        <f>NDMC_EOD!AI22+NDMC_EOD!AJ22</f>
        <v>19.21</v>
      </c>
      <c r="M22">
        <f>TPDDL_EOD!AI22+TPDDL_EOD!AJ22</f>
        <v>57.27</v>
      </c>
      <c r="N22">
        <f t="shared" si="0"/>
        <v>211.67000000000002</v>
      </c>
      <c r="O22" s="112">
        <f t="shared" si="1"/>
        <v>0</v>
      </c>
      <c r="P22">
        <v>81.96</v>
      </c>
      <c r="Q22">
        <v>47.39</v>
      </c>
      <c r="R22">
        <v>5.84</v>
      </c>
      <c r="S22">
        <v>19.21</v>
      </c>
      <c r="T22">
        <v>57.27</v>
      </c>
      <c r="U22" s="114">
        <f t="shared" si="2"/>
        <v>211.67000000000002</v>
      </c>
      <c r="V22" s="112">
        <f t="shared" si="3"/>
        <v>0</v>
      </c>
      <c r="Y22">
        <f>BAWANA!AW22+BAWANA!AX22</f>
        <v>32</v>
      </c>
      <c r="Z22">
        <f>BAWANA!BD22+BAWANA!BE22</f>
        <v>26.33</v>
      </c>
      <c r="AA22">
        <f>BAWANA!X22+BAWANA!Y22</f>
        <v>32</v>
      </c>
      <c r="AB22">
        <f>BAWANA!AE22+BAWANA!AF22</f>
        <v>26.33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12"/>
      <c r="I23">
        <f>BRPL_EOD!AI23+BRPL_EOD!AJ23</f>
        <v>81.96</v>
      </c>
      <c r="J23">
        <f>BYPL_EOD!AI23+BYPL_EOD!AJ23</f>
        <v>47.39</v>
      </c>
      <c r="K23">
        <f>MES_EOD!AI23+MES_EOD!AJ23</f>
        <v>5.84</v>
      </c>
      <c r="L23">
        <f>NDMC_EOD!AI23+NDMC_EOD!AJ23</f>
        <v>19.21</v>
      </c>
      <c r="M23">
        <f>TPDDL_EOD!AI23+TPDDL_EOD!AJ23</f>
        <v>57.27</v>
      </c>
      <c r="N23">
        <f t="shared" si="0"/>
        <v>211.67000000000002</v>
      </c>
      <c r="O23" s="112">
        <f t="shared" si="1"/>
        <v>0</v>
      </c>
      <c r="P23">
        <v>81.96</v>
      </c>
      <c r="Q23">
        <v>47.39</v>
      </c>
      <c r="R23">
        <v>5.84</v>
      </c>
      <c r="S23">
        <v>19.21</v>
      </c>
      <c r="T23">
        <v>57.27</v>
      </c>
      <c r="U23" s="114">
        <f t="shared" si="2"/>
        <v>211.67000000000002</v>
      </c>
      <c r="V23" s="112">
        <f t="shared" si="3"/>
        <v>0</v>
      </c>
      <c r="Y23">
        <f>BAWANA!AW23+BAWANA!AX23</f>
        <v>32</v>
      </c>
      <c r="Z23">
        <f>BAWANA!BD23+BAWANA!BE23</f>
        <v>26.33</v>
      </c>
      <c r="AA23">
        <f>BAWANA!X23+BAWANA!Y23</f>
        <v>32</v>
      </c>
      <c r="AB23">
        <f>BAWANA!AE23+BAWANA!AF23</f>
        <v>26.33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12"/>
      <c r="I24">
        <f>BRPL_EOD!AI24+BRPL_EOD!AJ24</f>
        <v>81.96</v>
      </c>
      <c r="J24">
        <f>BYPL_EOD!AI24+BYPL_EOD!AJ24</f>
        <v>47.39</v>
      </c>
      <c r="K24">
        <f>MES_EOD!AI24+MES_EOD!AJ24</f>
        <v>5.84</v>
      </c>
      <c r="L24">
        <f>NDMC_EOD!AI24+NDMC_EOD!AJ24</f>
        <v>19.21</v>
      </c>
      <c r="M24">
        <f>TPDDL_EOD!AI24+TPDDL_EOD!AJ24</f>
        <v>57.27</v>
      </c>
      <c r="N24">
        <f t="shared" si="0"/>
        <v>211.67000000000002</v>
      </c>
      <c r="O24" s="112">
        <f t="shared" si="1"/>
        <v>0</v>
      </c>
      <c r="P24">
        <v>81.96</v>
      </c>
      <c r="Q24">
        <v>47.39</v>
      </c>
      <c r="R24">
        <v>5.84</v>
      </c>
      <c r="S24">
        <v>19.21</v>
      </c>
      <c r="T24">
        <v>57.27</v>
      </c>
      <c r="U24" s="114">
        <f t="shared" si="2"/>
        <v>211.67000000000002</v>
      </c>
      <c r="V24" s="112">
        <f t="shared" si="3"/>
        <v>0</v>
      </c>
      <c r="Y24">
        <f>BAWANA!AW24+BAWANA!AX24</f>
        <v>32</v>
      </c>
      <c r="Z24">
        <f>BAWANA!BD24+BAWANA!BE24</f>
        <v>26.33</v>
      </c>
      <c r="AA24">
        <f>BAWANA!X24+BAWANA!Y24</f>
        <v>32</v>
      </c>
      <c r="AB24">
        <f>BAWANA!AE24+BAWANA!AF24</f>
        <v>26.33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224.44</v>
      </c>
      <c r="E25">
        <f>BAWANA!AM25</f>
        <v>0</v>
      </c>
      <c r="F25">
        <f t="shared" si="4"/>
        <v>256</v>
      </c>
      <c r="G25">
        <f t="shared" si="5"/>
        <v>224.44</v>
      </c>
      <c r="H25" s="112"/>
      <c r="I25">
        <f>BRPL_EOD!AI25+BRPL_EOD!AJ25</f>
        <v>75</v>
      </c>
      <c r="J25">
        <f>BYPL_EOD!AI25+BYPL_EOD!AJ25</f>
        <v>55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224.45</v>
      </c>
      <c r="O25" s="112">
        <f t="shared" si="1"/>
        <v>-9.9999999999909051E-3</v>
      </c>
      <c r="P25">
        <v>74.996658498552023</v>
      </c>
      <c r="Q25">
        <v>54.997549565604814</v>
      </c>
      <c r="R25">
        <v>5.8397398084205836</v>
      </c>
      <c r="S25">
        <v>18.999153486299846</v>
      </c>
      <c r="T25">
        <v>69.60689864112274</v>
      </c>
      <c r="U25" s="114">
        <f t="shared" si="2"/>
        <v>224.44000000000003</v>
      </c>
      <c r="V25" s="112">
        <f t="shared" si="3"/>
        <v>0</v>
      </c>
      <c r="Y25">
        <f>BAWANA!AW25+BAWANA!AX25</f>
        <v>32</v>
      </c>
      <c r="Z25">
        <f>BAWANA!BD25+BAWANA!BE25</f>
        <v>13.56</v>
      </c>
      <c r="AA25">
        <f>BAWANA!X25+BAWANA!Y25</f>
        <v>32</v>
      </c>
      <c r="AB25">
        <f>BAWANA!AE25+BAWANA!AF25</f>
        <v>13.56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224.44</v>
      </c>
      <c r="E26">
        <f>BAWANA!AM26</f>
        <v>0</v>
      </c>
      <c r="F26">
        <f t="shared" si="4"/>
        <v>256</v>
      </c>
      <c r="G26">
        <f t="shared" si="5"/>
        <v>224.44</v>
      </c>
      <c r="H26" s="112"/>
      <c r="I26">
        <f>BRPL_EOD!AI26+BRPL_EOD!AJ26</f>
        <v>75</v>
      </c>
      <c r="J26">
        <f>BYPL_EOD!AI26+BYPL_EOD!AJ26</f>
        <v>55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224.45</v>
      </c>
      <c r="O26" s="112">
        <f t="shared" si="1"/>
        <v>-9.9999999999909051E-3</v>
      </c>
      <c r="P26">
        <v>74.996658498552023</v>
      </c>
      <c r="Q26">
        <v>54.997549565604814</v>
      </c>
      <c r="R26">
        <v>5.8397398084205836</v>
      </c>
      <c r="S26">
        <v>18.999153486299846</v>
      </c>
      <c r="T26">
        <v>69.60689864112274</v>
      </c>
      <c r="U26" s="114">
        <f t="shared" si="2"/>
        <v>224.44000000000003</v>
      </c>
      <c r="V26" s="112">
        <f t="shared" si="3"/>
        <v>0</v>
      </c>
      <c r="Y26">
        <f>BAWANA!AW26+BAWANA!AX26</f>
        <v>32</v>
      </c>
      <c r="Z26">
        <f>BAWANA!BD26+BAWANA!BE26</f>
        <v>13.56</v>
      </c>
      <c r="AA26">
        <f>BAWANA!X26+BAWANA!Y26</f>
        <v>32</v>
      </c>
      <c r="AB26">
        <f>BAWANA!AE26+BAWANA!AF26</f>
        <v>13.56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224.44</v>
      </c>
      <c r="E27">
        <f>BAWANA!AM27</f>
        <v>0</v>
      </c>
      <c r="F27">
        <f t="shared" si="4"/>
        <v>256</v>
      </c>
      <c r="G27">
        <f t="shared" si="5"/>
        <v>224.44</v>
      </c>
      <c r="H27" s="112"/>
      <c r="I27">
        <f>BRPL_EOD!AI27+BRPL_EOD!AJ27</f>
        <v>75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224.45</v>
      </c>
      <c r="O27" s="112">
        <f t="shared" si="1"/>
        <v>-9.9999999999909051E-3</v>
      </c>
      <c r="P27">
        <v>74.996658498552023</v>
      </c>
      <c r="Q27">
        <v>54.997549565604814</v>
      </c>
      <c r="R27">
        <v>5.8397398084205836</v>
      </c>
      <c r="S27">
        <v>18.999153486299846</v>
      </c>
      <c r="T27">
        <v>69.60689864112274</v>
      </c>
      <c r="U27" s="114">
        <f t="shared" si="2"/>
        <v>224.44000000000003</v>
      </c>
      <c r="V27" s="112">
        <f t="shared" si="3"/>
        <v>0</v>
      </c>
      <c r="Y27">
        <f>BAWANA!AW27+BAWANA!AX27</f>
        <v>32</v>
      </c>
      <c r="Z27">
        <f>BAWANA!BD27+BAWANA!BE27</f>
        <v>13.56</v>
      </c>
      <c r="AA27">
        <f>BAWANA!X27+BAWANA!Y27</f>
        <v>32</v>
      </c>
      <c r="AB27">
        <f>BAWANA!AE27+BAWANA!AF27</f>
        <v>13.56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224.44</v>
      </c>
      <c r="E28">
        <f>BAWANA!AM28</f>
        <v>0</v>
      </c>
      <c r="F28">
        <f t="shared" si="4"/>
        <v>256</v>
      </c>
      <c r="G28">
        <f t="shared" si="5"/>
        <v>224.44</v>
      </c>
      <c r="H28" s="112"/>
      <c r="I28">
        <f>BRPL_EOD!AI28+BRPL_EOD!AJ28</f>
        <v>75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224.45</v>
      </c>
      <c r="O28" s="112">
        <f t="shared" si="1"/>
        <v>-9.9999999999909051E-3</v>
      </c>
      <c r="P28">
        <v>74.996658498552023</v>
      </c>
      <c r="Q28">
        <v>54.997549565604814</v>
      </c>
      <c r="R28">
        <v>5.8397398084205836</v>
      </c>
      <c r="S28">
        <v>18.999153486299846</v>
      </c>
      <c r="T28">
        <v>69.60689864112274</v>
      </c>
      <c r="U28" s="114">
        <f t="shared" si="2"/>
        <v>224.44000000000003</v>
      </c>
      <c r="V28" s="112">
        <f t="shared" si="3"/>
        <v>0</v>
      </c>
      <c r="Y28">
        <f>BAWANA!AW28+BAWANA!AX28</f>
        <v>32</v>
      </c>
      <c r="Z28">
        <f>BAWANA!BD28+BAWANA!BE28</f>
        <v>13.56</v>
      </c>
      <c r="AA28">
        <f>BAWANA!X28+BAWANA!Y28</f>
        <v>32</v>
      </c>
      <c r="AB28">
        <f>BAWANA!AE28+BAWANA!AF28</f>
        <v>13.56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224.44</v>
      </c>
      <c r="E29">
        <f>BAWANA!AM29</f>
        <v>0</v>
      </c>
      <c r="F29">
        <f t="shared" si="4"/>
        <v>256</v>
      </c>
      <c r="G29">
        <f t="shared" si="5"/>
        <v>224.44</v>
      </c>
      <c r="H29" s="112"/>
      <c r="I29">
        <f>BRPL_EOD!AI29+BRPL_EOD!AJ29</f>
        <v>75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224.45</v>
      </c>
      <c r="O29" s="112">
        <f t="shared" si="1"/>
        <v>-9.9999999999909051E-3</v>
      </c>
      <c r="P29">
        <v>74.996658498552023</v>
      </c>
      <c r="Q29">
        <v>54.997549565604814</v>
      </c>
      <c r="R29">
        <v>5.8397398084205836</v>
      </c>
      <c r="S29">
        <v>18.999153486299846</v>
      </c>
      <c r="T29">
        <v>69.60689864112274</v>
      </c>
      <c r="U29" s="114">
        <f t="shared" si="2"/>
        <v>224.44000000000003</v>
      </c>
      <c r="V29" s="112">
        <f t="shared" si="3"/>
        <v>0</v>
      </c>
      <c r="Y29">
        <f>BAWANA!AW29+BAWANA!AX29</f>
        <v>32</v>
      </c>
      <c r="Z29">
        <f>BAWANA!BD29+BAWANA!BE29</f>
        <v>13.56</v>
      </c>
      <c r="AA29">
        <f>BAWANA!X29+BAWANA!Y29</f>
        <v>32</v>
      </c>
      <c r="AB29">
        <f>BAWANA!AE29+BAWANA!AF29</f>
        <v>13.56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224.44</v>
      </c>
      <c r="E30">
        <f>BAWANA!AM30</f>
        <v>0</v>
      </c>
      <c r="F30">
        <f t="shared" si="4"/>
        <v>256</v>
      </c>
      <c r="G30">
        <f t="shared" si="5"/>
        <v>224.44</v>
      </c>
      <c r="H30" s="112"/>
      <c r="I30">
        <f>BRPL_EOD!AI30+BRPL_EOD!AJ30</f>
        <v>75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224.45</v>
      </c>
      <c r="O30" s="112">
        <f t="shared" si="1"/>
        <v>-9.9999999999909051E-3</v>
      </c>
      <c r="P30">
        <v>74.996658498552023</v>
      </c>
      <c r="Q30">
        <v>54.997549565604814</v>
      </c>
      <c r="R30">
        <v>5.8397398084205836</v>
      </c>
      <c r="S30">
        <v>18.999153486299846</v>
      </c>
      <c r="T30">
        <v>69.60689864112274</v>
      </c>
      <c r="U30" s="114">
        <f t="shared" si="2"/>
        <v>224.44000000000003</v>
      </c>
      <c r="V30" s="112">
        <f t="shared" si="3"/>
        <v>0</v>
      </c>
      <c r="Y30">
        <f>BAWANA!AW30+BAWANA!AX30</f>
        <v>32</v>
      </c>
      <c r="Z30">
        <f>BAWANA!BD30+BAWANA!BE30</f>
        <v>13.56</v>
      </c>
      <c r="AA30">
        <f>BAWANA!X30+BAWANA!Y30</f>
        <v>32</v>
      </c>
      <c r="AB30">
        <f>BAWANA!AE30+BAWANA!AF30</f>
        <v>13.56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224.44</v>
      </c>
      <c r="E31">
        <f>BAWANA!AM31</f>
        <v>0</v>
      </c>
      <c r="F31">
        <f t="shared" si="4"/>
        <v>256</v>
      </c>
      <c r="G31">
        <f t="shared" si="5"/>
        <v>224.44</v>
      </c>
      <c r="H31" s="112"/>
      <c r="I31">
        <f>BRPL_EOD!AI31+BRPL_EOD!AJ31</f>
        <v>75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224.45</v>
      </c>
      <c r="O31" s="112">
        <f t="shared" si="1"/>
        <v>-9.9999999999909051E-3</v>
      </c>
      <c r="P31">
        <v>74.996658498552023</v>
      </c>
      <c r="Q31">
        <v>54.997549565604814</v>
      </c>
      <c r="R31">
        <v>5.8397398084205836</v>
      </c>
      <c r="S31">
        <v>18.999153486299846</v>
      </c>
      <c r="T31">
        <v>69.60689864112274</v>
      </c>
      <c r="U31" s="114">
        <f t="shared" si="2"/>
        <v>224.44000000000003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224.44</v>
      </c>
      <c r="E32">
        <f>BAWANA!AM32</f>
        <v>0</v>
      </c>
      <c r="F32">
        <f t="shared" si="4"/>
        <v>256</v>
      </c>
      <c r="G32">
        <f t="shared" si="5"/>
        <v>224.44</v>
      </c>
      <c r="H32" s="112"/>
      <c r="I32">
        <f>BRPL_EOD!AI32+BRPL_EOD!AJ32</f>
        <v>75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224.45</v>
      </c>
      <c r="O32" s="112">
        <f t="shared" si="1"/>
        <v>-9.9999999999909051E-3</v>
      </c>
      <c r="P32">
        <v>74.996658498552023</v>
      </c>
      <c r="Q32">
        <v>54.997549565604814</v>
      </c>
      <c r="R32">
        <v>5.8397398084205836</v>
      </c>
      <c r="S32">
        <v>18.999153486299846</v>
      </c>
      <c r="T32">
        <v>69.60689864112274</v>
      </c>
      <c r="U32" s="114">
        <f t="shared" si="2"/>
        <v>224.44000000000003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224.44</v>
      </c>
      <c r="E33">
        <f>BAWANA!AM33</f>
        <v>0</v>
      </c>
      <c r="F33">
        <f t="shared" si="4"/>
        <v>256</v>
      </c>
      <c r="G33">
        <f t="shared" si="5"/>
        <v>224.44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224.45</v>
      </c>
      <c r="O33" s="112">
        <f t="shared" si="1"/>
        <v>-9.9999999999909051E-3</v>
      </c>
      <c r="P33">
        <v>74.996658498552023</v>
      </c>
      <c r="Q33">
        <v>54.997549565604814</v>
      </c>
      <c r="R33">
        <v>5.8397398084205836</v>
      </c>
      <c r="S33">
        <v>18.999153486299846</v>
      </c>
      <c r="T33">
        <v>69.60689864112274</v>
      </c>
      <c r="U33" s="114">
        <f t="shared" si="2"/>
        <v>224.44000000000003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224.44</v>
      </c>
      <c r="E34">
        <f>BAWANA!AM34</f>
        <v>0</v>
      </c>
      <c r="F34">
        <f t="shared" si="4"/>
        <v>256</v>
      </c>
      <c r="G34">
        <f t="shared" si="5"/>
        <v>224.44</v>
      </c>
      <c r="H34" s="112"/>
      <c r="I34">
        <f>BRPL_EOD!AI34+BRPL_EOD!AJ34</f>
        <v>75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224.45</v>
      </c>
      <c r="O34" s="112">
        <f t="shared" si="1"/>
        <v>-9.9999999999909051E-3</v>
      </c>
      <c r="P34">
        <v>74.996658498552023</v>
      </c>
      <c r="Q34">
        <v>54.997549565604814</v>
      </c>
      <c r="R34">
        <v>5.8397398084205836</v>
      </c>
      <c r="S34">
        <v>18.999153486299846</v>
      </c>
      <c r="T34">
        <v>69.60689864112274</v>
      </c>
      <c r="U34" s="114">
        <f t="shared" si="2"/>
        <v>224.44000000000003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224.44</v>
      </c>
      <c r="E35">
        <f>BAWANA!AM35</f>
        <v>0</v>
      </c>
      <c r="F35">
        <f t="shared" si="4"/>
        <v>256</v>
      </c>
      <c r="G35">
        <f t="shared" si="5"/>
        <v>224.44</v>
      </c>
      <c r="H35" s="112"/>
      <c r="I35">
        <f>BRPL_EOD!AI35+BRPL_EOD!AJ35</f>
        <v>75</v>
      </c>
      <c r="J35">
        <f>BYPL_EOD!AI35+BYPL_EOD!AJ35</f>
        <v>55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224.45</v>
      </c>
      <c r="O35" s="112">
        <f t="shared" si="1"/>
        <v>-9.9999999999909051E-3</v>
      </c>
      <c r="P35">
        <v>74.996658498552023</v>
      </c>
      <c r="Q35">
        <v>54.997549565604814</v>
      </c>
      <c r="R35">
        <v>5.8397398084205836</v>
      </c>
      <c r="S35">
        <v>18.999153486299846</v>
      </c>
      <c r="T35">
        <v>69.60689864112274</v>
      </c>
      <c r="U35" s="114">
        <f t="shared" si="2"/>
        <v>224.44000000000003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224.44</v>
      </c>
      <c r="E36">
        <f>BAWANA!AM36</f>
        <v>0</v>
      </c>
      <c r="F36">
        <f t="shared" si="4"/>
        <v>256</v>
      </c>
      <c r="G36">
        <f t="shared" si="5"/>
        <v>224.44</v>
      </c>
      <c r="H36" s="112"/>
      <c r="I36">
        <f>BRPL_EOD!AI36+BRPL_EOD!AJ36</f>
        <v>75</v>
      </c>
      <c r="J36">
        <f>BYPL_EOD!AI36+BYPL_EOD!AJ36</f>
        <v>55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224.45</v>
      </c>
      <c r="O36" s="112">
        <f t="shared" si="1"/>
        <v>-9.9999999999909051E-3</v>
      </c>
      <c r="P36">
        <v>74.996658498552023</v>
      </c>
      <c r="Q36">
        <v>54.997549565604814</v>
      </c>
      <c r="R36">
        <v>5.8397398084205836</v>
      </c>
      <c r="S36">
        <v>18.999153486299846</v>
      </c>
      <c r="T36">
        <v>69.60689864112274</v>
      </c>
      <c r="U36" s="114">
        <f t="shared" si="2"/>
        <v>224.44000000000003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12"/>
      <c r="I37">
        <f>BRPL_EOD!AI37+BRPL_EOD!AJ37</f>
        <v>75</v>
      </c>
      <c r="J37">
        <f>BYPL_EOD!AI37+BYPL_EOD!AJ37</f>
        <v>55</v>
      </c>
      <c r="K37">
        <f>MES_EOD!AI37+MES_EOD!AJ37</f>
        <v>5.84</v>
      </c>
      <c r="L37">
        <f>NDMC_EOD!AI37+NDMC_EOD!AJ37</f>
        <v>19</v>
      </c>
      <c r="M37">
        <f>TPDDL_EOD!AI37+TPDDL_EOD!AJ37</f>
        <v>51.16</v>
      </c>
      <c r="N37">
        <f t="shared" si="0"/>
        <v>206</v>
      </c>
      <c r="O37" s="112">
        <f t="shared" si="1"/>
        <v>0</v>
      </c>
      <c r="P37">
        <v>75</v>
      </c>
      <c r="Q37">
        <v>55</v>
      </c>
      <c r="R37">
        <v>5.84</v>
      </c>
      <c r="S37">
        <v>19</v>
      </c>
      <c r="T37">
        <v>51.16</v>
      </c>
      <c r="U37" s="114">
        <f t="shared" si="2"/>
        <v>206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12"/>
      <c r="I38">
        <f>BRPL_EOD!AI38+BRPL_EOD!AJ38</f>
        <v>75</v>
      </c>
      <c r="J38">
        <f>BYPL_EOD!AI38+BYPL_EOD!AJ38</f>
        <v>55</v>
      </c>
      <c r="K38">
        <f>MES_EOD!AI38+MES_EOD!AJ38</f>
        <v>5.84</v>
      </c>
      <c r="L38">
        <f>NDMC_EOD!AI38+NDMC_EOD!AJ38</f>
        <v>19</v>
      </c>
      <c r="M38">
        <f>TPDDL_EOD!AI38+TPDDL_EOD!AJ38</f>
        <v>51.16</v>
      </c>
      <c r="N38">
        <f t="shared" si="0"/>
        <v>206</v>
      </c>
      <c r="O38" s="112">
        <f t="shared" si="1"/>
        <v>0</v>
      </c>
      <c r="P38">
        <v>75</v>
      </c>
      <c r="Q38">
        <v>55</v>
      </c>
      <c r="R38">
        <v>5.84</v>
      </c>
      <c r="S38">
        <v>19</v>
      </c>
      <c r="T38">
        <v>51.16</v>
      </c>
      <c r="U38" s="114">
        <f t="shared" si="2"/>
        <v>206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12"/>
      <c r="I39">
        <f>BRPL_EOD!AI39+BRPL_EOD!AJ39</f>
        <v>75</v>
      </c>
      <c r="J39">
        <f>BYPL_EOD!AI39+BYPL_EOD!AJ39</f>
        <v>55</v>
      </c>
      <c r="K39">
        <f>MES_EOD!AI39+MES_EOD!AJ39</f>
        <v>5.84</v>
      </c>
      <c r="L39">
        <f>NDMC_EOD!AI39+NDMC_EOD!AJ39</f>
        <v>19</v>
      </c>
      <c r="M39">
        <f>TPDDL_EOD!AI39+TPDDL_EOD!AJ39</f>
        <v>51.16</v>
      </c>
      <c r="N39">
        <f t="shared" si="0"/>
        <v>206</v>
      </c>
      <c r="O39" s="112">
        <f t="shared" si="1"/>
        <v>0</v>
      </c>
      <c r="P39">
        <v>75</v>
      </c>
      <c r="Q39">
        <v>55</v>
      </c>
      <c r="R39">
        <v>5.84</v>
      </c>
      <c r="S39">
        <v>19</v>
      </c>
      <c r="T39">
        <v>51.16</v>
      </c>
      <c r="U39" s="114">
        <f t="shared" si="2"/>
        <v>206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12"/>
      <c r="I40">
        <f>BRPL_EOD!AI40+BRPL_EOD!AJ40</f>
        <v>75</v>
      </c>
      <c r="J40">
        <f>BYPL_EOD!AI40+BYPL_EOD!AJ40</f>
        <v>55</v>
      </c>
      <c r="K40">
        <f>MES_EOD!AI40+MES_EOD!AJ40</f>
        <v>5.84</v>
      </c>
      <c r="L40">
        <f>NDMC_EOD!AI40+NDMC_EOD!AJ40</f>
        <v>19</v>
      </c>
      <c r="M40">
        <f>TPDDL_EOD!AI40+TPDDL_EOD!AJ40</f>
        <v>51.16</v>
      </c>
      <c r="N40">
        <f t="shared" si="0"/>
        <v>206</v>
      </c>
      <c r="O40" s="112">
        <f t="shared" si="1"/>
        <v>0</v>
      </c>
      <c r="P40">
        <v>75</v>
      </c>
      <c r="Q40">
        <v>55</v>
      </c>
      <c r="R40">
        <v>5.84</v>
      </c>
      <c r="S40">
        <v>19</v>
      </c>
      <c r="T40">
        <v>51.16</v>
      </c>
      <c r="U40" s="114">
        <f t="shared" si="2"/>
        <v>206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12"/>
      <c r="I41">
        <f>BRPL_EOD!AI41+BRPL_EOD!AJ41</f>
        <v>75</v>
      </c>
      <c r="J41">
        <f>BYPL_EOD!AI41+BYPL_EOD!AJ41</f>
        <v>55</v>
      </c>
      <c r="K41">
        <f>MES_EOD!AI41+MES_EOD!AJ41</f>
        <v>5.84</v>
      </c>
      <c r="L41">
        <f>NDMC_EOD!AI41+NDMC_EOD!AJ41</f>
        <v>19</v>
      </c>
      <c r="M41">
        <f>TPDDL_EOD!AI41+TPDDL_EOD!AJ41</f>
        <v>51.16</v>
      </c>
      <c r="N41">
        <f t="shared" si="0"/>
        <v>206</v>
      </c>
      <c r="O41" s="112">
        <f t="shared" si="1"/>
        <v>0</v>
      </c>
      <c r="P41">
        <v>75</v>
      </c>
      <c r="Q41">
        <v>55</v>
      </c>
      <c r="R41">
        <v>5.84</v>
      </c>
      <c r="S41">
        <v>19</v>
      </c>
      <c r="T41">
        <v>51.16</v>
      </c>
      <c r="U41" s="114">
        <f t="shared" si="2"/>
        <v>206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75</v>
      </c>
      <c r="J42">
        <f>BYPL_EOD!AI42+BYPL_EOD!AJ42</f>
        <v>55</v>
      </c>
      <c r="K42">
        <f>MES_EOD!AI42+MES_EOD!AJ42</f>
        <v>5.84</v>
      </c>
      <c r="L42">
        <f>NDMC_EOD!AI42+NDMC_EOD!AJ42</f>
        <v>19</v>
      </c>
      <c r="M42">
        <f>TPDDL_EOD!AI42+TPDDL_EOD!AJ42</f>
        <v>51.16</v>
      </c>
      <c r="N42">
        <f t="shared" si="0"/>
        <v>206</v>
      </c>
      <c r="O42" s="112">
        <f t="shared" si="1"/>
        <v>0</v>
      </c>
      <c r="P42">
        <v>75</v>
      </c>
      <c r="Q42">
        <v>55</v>
      </c>
      <c r="R42">
        <v>5.84</v>
      </c>
      <c r="S42">
        <v>19</v>
      </c>
      <c r="T42">
        <v>51.16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79.56</v>
      </c>
      <c r="J43">
        <f>BYPL_EOD!AI43+BYPL_EOD!AJ43</f>
        <v>46.01</v>
      </c>
      <c r="K43">
        <f>MES_EOD!AI43+MES_EOD!AJ43</f>
        <v>5.84</v>
      </c>
      <c r="L43">
        <f>NDMC_EOD!AI43+NDMC_EOD!AJ43</f>
        <v>19</v>
      </c>
      <c r="M43">
        <f>TPDDL_EOD!AI43+TPDDL_EOD!AJ43</f>
        <v>55.6</v>
      </c>
      <c r="N43">
        <f t="shared" si="0"/>
        <v>206.01</v>
      </c>
      <c r="O43" s="112">
        <f t="shared" si="1"/>
        <v>-9.9999999999909051E-3</v>
      </c>
      <c r="P43">
        <v>79.556138051550903</v>
      </c>
      <c r="Q43">
        <v>46.007766613271201</v>
      </c>
      <c r="R43">
        <v>5.8397165186156013</v>
      </c>
      <c r="S43">
        <v>18.999077714674044</v>
      </c>
      <c r="T43">
        <v>55.597301101888263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79.56</v>
      </c>
      <c r="J44">
        <f>BYPL_EOD!AI44+BYPL_EOD!AJ44</f>
        <v>46.01</v>
      </c>
      <c r="K44">
        <f>MES_EOD!AI44+MES_EOD!AJ44</f>
        <v>5.84</v>
      </c>
      <c r="L44">
        <f>NDMC_EOD!AI44+NDMC_EOD!AJ44</f>
        <v>19</v>
      </c>
      <c r="M44">
        <f>TPDDL_EOD!AI44+TPDDL_EOD!AJ44</f>
        <v>55.6</v>
      </c>
      <c r="N44">
        <f t="shared" si="0"/>
        <v>206.01</v>
      </c>
      <c r="O44" s="112">
        <f t="shared" si="1"/>
        <v>-9.9999999999909051E-3</v>
      </c>
      <c r="P44">
        <v>79.556138051550903</v>
      </c>
      <c r="Q44">
        <v>46.007766613271201</v>
      </c>
      <c r="R44">
        <v>5.8397165186156013</v>
      </c>
      <c r="S44">
        <v>18.999077714674044</v>
      </c>
      <c r="T44">
        <v>55.597301101888263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79.56</v>
      </c>
      <c r="J45">
        <f>BYPL_EOD!AI45+BYPL_EOD!AJ45</f>
        <v>46.01</v>
      </c>
      <c r="K45">
        <f>MES_EOD!AI45+MES_EOD!AJ45</f>
        <v>5.84</v>
      </c>
      <c r="L45">
        <f>NDMC_EOD!AI45+NDMC_EOD!AJ45</f>
        <v>19</v>
      </c>
      <c r="M45">
        <f>TPDDL_EOD!AI45+TPDDL_EOD!AJ45</f>
        <v>55.6</v>
      </c>
      <c r="N45">
        <f t="shared" si="0"/>
        <v>206.01</v>
      </c>
      <c r="O45" s="112">
        <f t="shared" si="1"/>
        <v>-9.9999999999909051E-3</v>
      </c>
      <c r="P45">
        <v>79.556138051550903</v>
      </c>
      <c r="Q45">
        <v>46.007766613271201</v>
      </c>
      <c r="R45">
        <v>5.8397165186156013</v>
      </c>
      <c r="S45">
        <v>18.999077714674044</v>
      </c>
      <c r="T45">
        <v>55.597301101888263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77.8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54.36</v>
      </c>
      <c r="N46">
        <f t="shared" si="0"/>
        <v>206</v>
      </c>
      <c r="O46" s="112">
        <f t="shared" si="1"/>
        <v>0</v>
      </c>
      <c r="P46">
        <v>77.8</v>
      </c>
      <c r="Q46">
        <v>45</v>
      </c>
      <c r="R46">
        <v>5.84</v>
      </c>
      <c r="S46">
        <v>23</v>
      </c>
      <c r="T46">
        <v>54.36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212.14</v>
      </c>
      <c r="E47">
        <f>BAWANA!AM47</f>
        <v>0</v>
      </c>
      <c r="F47">
        <f t="shared" si="4"/>
        <v>256</v>
      </c>
      <c r="G47">
        <f t="shared" si="5"/>
        <v>212.14</v>
      </c>
      <c r="H47" s="112"/>
      <c r="I47">
        <f>BRPL_EOD!AI47+BRPL_EOD!AJ47</f>
        <v>80.5</v>
      </c>
      <c r="J47">
        <f>BYPL_EOD!AI47+BYPL_EOD!AJ47</f>
        <v>46.55</v>
      </c>
      <c r="K47">
        <f>MES_EOD!AI47+MES_EOD!AJ47</f>
        <v>5.84</v>
      </c>
      <c r="L47">
        <f>NDMC_EOD!AI47+NDMC_EOD!AJ47</f>
        <v>23</v>
      </c>
      <c r="M47">
        <f>TPDDL_EOD!AI47+TPDDL_EOD!AJ47</f>
        <v>56.25</v>
      </c>
      <c r="N47">
        <f t="shared" si="0"/>
        <v>212.14</v>
      </c>
      <c r="O47" s="112">
        <f t="shared" si="1"/>
        <v>0</v>
      </c>
      <c r="P47">
        <v>80.5</v>
      </c>
      <c r="Q47">
        <v>46.55</v>
      </c>
      <c r="R47">
        <v>5.84</v>
      </c>
      <c r="S47">
        <v>23</v>
      </c>
      <c r="T47">
        <v>56.25</v>
      </c>
      <c r="U47" s="114">
        <f t="shared" si="2"/>
        <v>212.14</v>
      </c>
      <c r="V47" s="112">
        <f t="shared" si="3"/>
        <v>0</v>
      </c>
      <c r="Y47">
        <f>BAWANA!AW47+BAWANA!AX47</f>
        <v>32</v>
      </c>
      <c r="Z47">
        <f>BAWANA!BD47+BAWANA!BE47</f>
        <v>25.86</v>
      </c>
      <c r="AA47">
        <f>BAWANA!X47+BAWANA!Y47</f>
        <v>32</v>
      </c>
      <c r="AB47">
        <f>BAWANA!AE47+BAWANA!AF47</f>
        <v>25.86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212.14</v>
      </c>
      <c r="E48">
        <f>BAWANA!AM48</f>
        <v>0</v>
      </c>
      <c r="F48">
        <f t="shared" si="4"/>
        <v>256</v>
      </c>
      <c r="G48">
        <f t="shared" si="5"/>
        <v>212.14</v>
      </c>
      <c r="H48" s="112"/>
      <c r="I48">
        <f>BRPL_EOD!AI48+BRPL_EOD!AJ48</f>
        <v>80.5</v>
      </c>
      <c r="J48">
        <f>BYPL_EOD!AI48+BYPL_EOD!AJ48</f>
        <v>46.55</v>
      </c>
      <c r="K48">
        <f>MES_EOD!AI48+MES_EOD!AJ48</f>
        <v>5.84</v>
      </c>
      <c r="L48">
        <f>NDMC_EOD!AI48+NDMC_EOD!AJ48</f>
        <v>23</v>
      </c>
      <c r="M48">
        <f>TPDDL_EOD!AI48+TPDDL_EOD!AJ48</f>
        <v>56.25</v>
      </c>
      <c r="N48">
        <f t="shared" si="0"/>
        <v>212.14</v>
      </c>
      <c r="O48" s="112">
        <f t="shared" si="1"/>
        <v>0</v>
      </c>
      <c r="P48">
        <v>80.5</v>
      </c>
      <c r="Q48">
        <v>46.55</v>
      </c>
      <c r="R48">
        <v>5.84</v>
      </c>
      <c r="S48">
        <v>23</v>
      </c>
      <c r="T48">
        <v>56.25</v>
      </c>
      <c r="U48" s="114">
        <f t="shared" si="2"/>
        <v>212.14</v>
      </c>
      <c r="V48" s="112">
        <f t="shared" si="3"/>
        <v>0</v>
      </c>
      <c r="Y48">
        <f>BAWANA!AW48+BAWANA!AX48</f>
        <v>32</v>
      </c>
      <c r="Z48">
        <f>BAWANA!BD48+BAWANA!BE48</f>
        <v>25.86</v>
      </c>
      <c r="AA48">
        <f>BAWANA!X48+BAWANA!Y48</f>
        <v>32</v>
      </c>
      <c r="AB48">
        <f>BAWANA!AE48+BAWANA!AF48</f>
        <v>25.86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212.14</v>
      </c>
      <c r="E49">
        <f>BAWANA!AM49</f>
        <v>0</v>
      </c>
      <c r="F49">
        <f t="shared" si="4"/>
        <v>256</v>
      </c>
      <c r="G49">
        <f t="shared" si="5"/>
        <v>212.14</v>
      </c>
      <c r="H49" s="112"/>
      <c r="I49">
        <f>BRPL_EOD!AI49+BRPL_EOD!AJ49</f>
        <v>80.5</v>
      </c>
      <c r="J49">
        <f>BYPL_EOD!AI49+BYPL_EOD!AJ49</f>
        <v>46.55</v>
      </c>
      <c r="K49">
        <f>MES_EOD!AI49+MES_EOD!AJ49</f>
        <v>5.84</v>
      </c>
      <c r="L49">
        <f>NDMC_EOD!AI49+NDMC_EOD!AJ49</f>
        <v>23</v>
      </c>
      <c r="M49">
        <f>TPDDL_EOD!AI49+TPDDL_EOD!AJ49</f>
        <v>56.25</v>
      </c>
      <c r="N49">
        <f t="shared" si="0"/>
        <v>212.14</v>
      </c>
      <c r="O49" s="112">
        <f t="shared" si="1"/>
        <v>0</v>
      </c>
      <c r="P49">
        <v>80.5</v>
      </c>
      <c r="Q49">
        <v>46.55</v>
      </c>
      <c r="R49">
        <v>5.84</v>
      </c>
      <c r="S49">
        <v>23</v>
      </c>
      <c r="T49">
        <v>56.25</v>
      </c>
      <c r="U49" s="114">
        <f t="shared" si="2"/>
        <v>212.14</v>
      </c>
      <c r="V49" s="112">
        <f t="shared" si="3"/>
        <v>0</v>
      </c>
      <c r="Y49">
        <f>BAWANA!AW49+BAWANA!AX49</f>
        <v>32</v>
      </c>
      <c r="Z49">
        <f>BAWANA!BD49+BAWANA!BE49</f>
        <v>25.86</v>
      </c>
      <c r="AA49">
        <f>BAWANA!X49+BAWANA!Y49</f>
        <v>32</v>
      </c>
      <c r="AB49">
        <f>BAWANA!AE49+BAWANA!AF49</f>
        <v>25.86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212.14</v>
      </c>
      <c r="E50">
        <f>BAWANA!AM50</f>
        <v>0</v>
      </c>
      <c r="F50">
        <f t="shared" si="4"/>
        <v>256</v>
      </c>
      <c r="G50">
        <f t="shared" si="5"/>
        <v>212.14</v>
      </c>
      <c r="H50" s="112"/>
      <c r="I50">
        <f>BRPL_EOD!AI50+BRPL_EOD!AJ50</f>
        <v>80.5</v>
      </c>
      <c r="J50">
        <f>BYPL_EOD!AI50+BYPL_EOD!AJ50</f>
        <v>46.55</v>
      </c>
      <c r="K50">
        <f>MES_EOD!AI50+MES_EOD!AJ50</f>
        <v>5.84</v>
      </c>
      <c r="L50">
        <f>NDMC_EOD!AI50+NDMC_EOD!AJ50</f>
        <v>23</v>
      </c>
      <c r="M50">
        <f>TPDDL_EOD!AI50+TPDDL_EOD!AJ50</f>
        <v>56.25</v>
      </c>
      <c r="N50">
        <f t="shared" si="0"/>
        <v>212.14</v>
      </c>
      <c r="O50" s="112">
        <f t="shared" si="1"/>
        <v>0</v>
      </c>
      <c r="P50">
        <v>80.5</v>
      </c>
      <c r="Q50">
        <v>46.55</v>
      </c>
      <c r="R50">
        <v>5.84</v>
      </c>
      <c r="S50">
        <v>23</v>
      </c>
      <c r="T50">
        <v>56.25</v>
      </c>
      <c r="U50" s="114">
        <f t="shared" si="2"/>
        <v>212.14</v>
      </c>
      <c r="V50" s="112">
        <f t="shared" si="3"/>
        <v>0</v>
      </c>
      <c r="Y50">
        <f>BAWANA!AW50+BAWANA!AX50</f>
        <v>32</v>
      </c>
      <c r="Z50">
        <f>BAWANA!BD50+BAWANA!BE50</f>
        <v>25.86</v>
      </c>
      <c r="AA50">
        <f>BAWANA!X50+BAWANA!Y50</f>
        <v>32</v>
      </c>
      <c r="AB50">
        <f>BAWANA!AE50+BAWANA!AF50</f>
        <v>25.86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212.14</v>
      </c>
      <c r="E51">
        <f>BAWANA!AM51</f>
        <v>0</v>
      </c>
      <c r="F51">
        <f t="shared" si="4"/>
        <v>256</v>
      </c>
      <c r="G51">
        <f t="shared" si="5"/>
        <v>212.14</v>
      </c>
      <c r="H51" s="112"/>
      <c r="I51">
        <f>BRPL_EOD!AI51+BRPL_EOD!AJ51</f>
        <v>80.5</v>
      </c>
      <c r="J51">
        <f>BYPL_EOD!AI51+BYPL_EOD!AJ51</f>
        <v>46.55</v>
      </c>
      <c r="K51">
        <f>MES_EOD!AI51+MES_EOD!AJ51</f>
        <v>5.84</v>
      </c>
      <c r="L51">
        <f>NDMC_EOD!AI51+NDMC_EOD!AJ51</f>
        <v>23</v>
      </c>
      <c r="M51">
        <f>TPDDL_EOD!AI51+TPDDL_EOD!AJ51</f>
        <v>56.25</v>
      </c>
      <c r="N51">
        <f t="shared" si="0"/>
        <v>212.14</v>
      </c>
      <c r="O51" s="112">
        <f t="shared" si="1"/>
        <v>0</v>
      </c>
      <c r="P51">
        <v>80.5</v>
      </c>
      <c r="Q51">
        <v>46.55</v>
      </c>
      <c r="R51">
        <v>5.84</v>
      </c>
      <c r="S51">
        <v>23</v>
      </c>
      <c r="T51">
        <v>56.25</v>
      </c>
      <c r="U51" s="114">
        <f t="shared" si="2"/>
        <v>212.14</v>
      </c>
      <c r="V51" s="112">
        <f t="shared" si="3"/>
        <v>0</v>
      </c>
      <c r="Y51">
        <f>BAWANA!AW51+BAWANA!AX51</f>
        <v>32</v>
      </c>
      <c r="Z51">
        <f>BAWANA!BD51+BAWANA!BE51</f>
        <v>25.86</v>
      </c>
      <c r="AA51">
        <f>BAWANA!X51+BAWANA!Y51</f>
        <v>32</v>
      </c>
      <c r="AB51">
        <f>BAWANA!AE51+BAWANA!AF51</f>
        <v>25.86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212.14</v>
      </c>
      <c r="E52">
        <f>BAWANA!AM52</f>
        <v>0</v>
      </c>
      <c r="F52">
        <f t="shared" si="4"/>
        <v>256</v>
      </c>
      <c r="G52">
        <f t="shared" si="5"/>
        <v>212.14</v>
      </c>
      <c r="H52" s="112"/>
      <c r="I52">
        <f>BRPL_EOD!AI52+BRPL_EOD!AJ52</f>
        <v>80.5</v>
      </c>
      <c r="J52">
        <f>BYPL_EOD!AI52+BYPL_EOD!AJ52</f>
        <v>46.55</v>
      </c>
      <c r="K52">
        <f>MES_EOD!AI52+MES_EOD!AJ52</f>
        <v>5.84</v>
      </c>
      <c r="L52">
        <f>NDMC_EOD!AI52+NDMC_EOD!AJ52</f>
        <v>23</v>
      </c>
      <c r="M52">
        <f>TPDDL_EOD!AI52+TPDDL_EOD!AJ52</f>
        <v>56.25</v>
      </c>
      <c r="N52">
        <f t="shared" si="0"/>
        <v>212.14</v>
      </c>
      <c r="O52" s="112">
        <f t="shared" si="1"/>
        <v>0</v>
      </c>
      <c r="P52">
        <v>80.5</v>
      </c>
      <c r="Q52">
        <v>46.55</v>
      </c>
      <c r="R52">
        <v>5.84</v>
      </c>
      <c r="S52">
        <v>23</v>
      </c>
      <c r="T52">
        <v>56.25</v>
      </c>
      <c r="U52" s="114">
        <f t="shared" si="2"/>
        <v>212.14</v>
      </c>
      <c r="V52" s="112">
        <f t="shared" si="3"/>
        <v>0</v>
      </c>
      <c r="Y52">
        <f>BAWANA!AW52+BAWANA!AX52</f>
        <v>32</v>
      </c>
      <c r="Z52">
        <f>BAWANA!BD52+BAWANA!BE52</f>
        <v>25.86</v>
      </c>
      <c r="AA52">
        <f>BAWANA!X52+BAWANA!Y52</f>
        <v>32</v>
      </c>
      <c r="AB52">
        <f>BAWANA!AE52+BAWANA!AF52</f>
        <v>25.86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212.14</v>
      </c>
      <c r="E53">
        <f>BAWANA!AM53</f>
        <v>0</v>
      </c>
      <c r="F53">
        <f t="shared" si="4"/>
        <v>256</v>
      </c>
      <c r="G53">
        <f t="shared" si="5"/>
        <v>212.14</v>
      </c>
      <c r="H53" s="112"/>
      <c r="I53">
        <f>BRPL_EOD!AI53+BRPL_EOD!AJ53</f>
        <v>80.5</v>
      </c>
      <c r="J53">
        <f>BYPL_EOD!AI53+BYPL_EOD!AJ53</f>
        <v>46.55</v>
      </c>
      <c r="K53">
        <f>MES_EOD!AI53+MES_EOD!AJ53</f>
        <v>5.84</v>
      </c>
      <c r="L53">
        <f>NDMC_EOD!AI53+NDMC_EOD!AJ53</f>
        <v>23</v>
      </c>
      <c r="M53">
        <f>TPDDL_EOD!AI53+TPDDL_EOD!AJ53</f>
        <v>56.25</v>
      </c>
      <c r="N53">
        <f t="shared" si="0"/>
        <v>212.14</v>
      </c>
      <c r="O53" s="112">
        <f t="shared" si="1"/>
        <v>0</v>
      </c>
      <c r="P53">
        <v>80.5</v>
      </c>
      <c r="Q53">
        <v>46.55</v>
      </c>
      <c r="R53">
        <v>5.84</v>
      </c>
      <c r="S53">
        <v>23</v>
      </c>
      <c r="T53">
        <v>56.25</v>
      </c>
      <c r="U53" s="114">
        <f t="shared" si="2"/>
        <v>212.14</v>
      </c>
      <c r="V53" s="112">
        <f t="shared" si="3"/>
        <v>0</v>
      </c>
      <c r="Y53">
        <f>BAWANA!AW53+BAWANA!AX53</f>
        <v>32</v>
      </c>
      <c r="Z53">
        <f>BAWANA!BD53+BAWANA!BE53</f>
        <v>25.86</v>
      </c>
      <c r="AA53">
        <f>BAWANA!X53+BAWANA!Y53</f>
        <v>32</v>
      </c>
      <c r="AB53">
        <f>BAWANA!AE53+BAWANA!AF53</f>
        <v>25.86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212.14</v>
      </c>
      <c r="E54">
        <f>BAWANA!AM54</f>
        <v>0</v>
      </c>
      <c r="F54">
        <f t="shared" si="4"/>
        <v>256</v>
      </c>
      <c r="G54">
        <f t="shared" si="5"/>
        <v>212.14</v>
      </c>
      <c r="H54" s="112"/>
      <c r="I54">
        <f>BRPL_EOD!AI54+BRPL_EOD!AJ54</f>
        <v>80.5</v>
      </c>
      <c r="J54">
        <f>BYPL_EOD!AI54+BYPL_EOD!AJ54</f>
        <v>46.55</v>
      </c>
      <c r="K54">
        <f>MES_EOD!AI54+MES_EOD!AJ54</f>
        <v>5.84</v>
      </c>
      <c r="L54">
        <f>NDMC_EOD!AI54+NDMC_EOD!AJ54</f>
        <v>23</v>
      </c>
      <c r="M54">
        <f>TPDDL_EOD!AI54+TPDDL_EOD!AJ54</f>
        <v>56.25</v>
      </c>
      <c r="N54">
        <f t="shared" si="0"/>
        <v>212.14</v>
      </c>
      <c r="O54" s="112">
        <f t="shared" si="1"/>
        <v>0</v>
      </c>
      <c r="P54">
        <v>80.5</v>
      </c>
      <c r="Q54">
        <v>46.55</v>
      </c>
      <c r="R54">
        <v>5.84</v>
      </c>
      <c r="S54">
        <v>23</v>
      </c>
      <c r="T54">
        <v>56.25</v>
      </c>
      <c r="U54" s="114">
        <f t="shared" si="2"/>
        <v>212.14</v>
      </c>
      <c r="V54" s="112">
        <f t="shared" si="3"/>
        <v>0</v>
      </c>
      <c r="Y54">
        <f>BAWANA!AW54+BAWANA!AX54</f>
        <v>32</v>
      </c>
      <c r="Z54">
        <f>BAWANA!BD54+BAWANA!BE54</f>
        <v>25.86</v>
      </c>
      <c r="AA54">
        <f>BAWANA!X54+BAWANA!Y54</f>
        <v>32</v>
      </c>
      <c r="AB54">
        <f>BAWANA!AE54+BAWANA!AF54</f>
        <v>25.86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212.14</v>
      </c>
      <c r="E55">
        <f>BAWANA!AM55</f>
        <v>0</v>
      </c>
      <c r="F55">
        <f t="shared" si="4"/>
        <v>256</v>
      </c>
      <c r="G55">
        <f t="shared" si="5"/>
        <v>212.14</v>
      </c>
      <c r="H55" s="112"/>
      <c r="I55">
        <f>BRPL_EOD!AI55+BRPL_EOD!AJ55</f>
        <v>80.5</v>
      </c>
      <c r="J55">
        <f>BYPL_EOD!AI55+BYPL_EOD!AJ55</f>
        <v>46.55</v>
      </c>
      <c r="K55">
        <f>MES_EOD!AI55+MES_EOD!AJ55</f>
        <v>5.84</v>
      </c>
      <c r="L55">
        <f>NDMC_EOD!AI55+NDMC_EOD!AJ55</f>
        <v>23</v>
      </c>
      <c r="M55">
        <f>TPDDL_EOD!AI55+TPDDL_EOD!AJ55</f>
        <v>56.25</v>
      </c>
      <c r="N55">
        <f t="shared" si="0"/>
        <v>212.14</v>
      </c>
      <c r="O55" s="112">
        <f t="shared" si="1"/>
        <v>0</v>
      </c>
      <c r="P55">
        <v>80.5</v>
      </c>
      <c r="Q55">
        <v>46.55</v>
      </c>
      <c r="R55">
        <v>5.84</v>
      </c>
      <c r="S55">
        <v>23</v>
      </c>
      <c r="T55">
        <v>56.25</v>
      </c>
      <c r="U55" s="114">
        <f t="shared" si="2"/>
        <v>212.14</v>
      </c>
      <c r="V55" s="112">
        <f t="shared" si="3"/>
        <v>0</v>
      </c>
      <c r="Y55">
        <f>BAWANA!AW55+BAWANA!AX55</f>
        <v>32</v>
      </c>
      <c r="Z55">
        <f>BAWANA!BD55+BAWANA!BE55</f>
        <v>25.86</v>
      </c>
      <c r="AA55">
        <f>BAWANA!X55+BAWANA!Y55</f>
        <v>32</v>
      </c>
      <c r="AB55">
        <f>BAWANA!AE55+BAWANA!AF55</f>
        <v>25.86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212.14</v>
      </c>
      <c r="E56">
        <f>BAWANA!AM56</f>
        <v>0</v>
      </c>
      <c r="F56">
        <f t="shared" si="4"/>
        <v>256</v>
      </c>
      <c r="G56">
        <f t="shared" si="5"/>
        <v>212.14</v>
      </c>
      <c r="H56" s="112"/>
      <c r="I56">
        <f>BRPL_EOD!AI56+BRPL_EOD!AJ56</f>
        <v>80.5</v>
      </c>
      <c r="J56">
        <f>BYPL_EOD!AI56+BYPL_EOD!AJ56</f>
        <v>46.55</v>
      </c>
      <c r="K56">
        <f>MES_EOD!AI56+MES_EOD!AJ56</f>
        <v>5.84</v>
      </c>
      <c r="L56">
        <f>NDMC_EOD!AI56+NDMC_EOD!AJ56</f>
        <v>23</v>
      </c>
      <c r="M56">
        <f>TPDDL_EOD!AI56+TPDDL_EOD!AJ56</f>
        <v>56.25</v>
      </c>
      <c r="N56">
        <f t="shared" si="0"/>
        <v>212.14</v>
      </c>
      <c r="O56" s="112">
        <f t="shared" si="1"/>
        <v>0</v>
      </c>
      <c r="P56">
        <v>80.5</v>
      </c>
      <c r="Q56">
        <v>46.55</v>
      </c>
      <c r="R56">
        <v>5.84</v>
      </c>
      <c r="S56">
        <v>23</v>
      </c>
      <c r="T56">
        <v>56.25</v>
      </c>
      <c r="U56" s="114">
        <f t="shared" si="2"/>
        <v>212.14</v>
      </c>
      <c r="V56" s="112">
        <f t="shared" si="3"/>
        <v>0</v>
      </c>
      <c r="Y56">
        <f>BAWANA!AW56+BAWANA!AX56</f>
        <v>32</v>
      </c>
      <c r="Z56">
        <f>BAWANA!BD56+BAWANA!BE56</f>
        <v>25.86</v>
      </c>
      <c r="AA56">
        <f>BAWANA!X56+BAWANA!Y56</f>
        <v>32</v>
      </c>
      <c r="AB56">
        <f>BAWANA!AE56+BAWANA!AF56</f>
        <v>25.86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212.14</v>
      </c>
      <c r="E57">
        <f>BAWANA!AM57</f>
        <v>0</v>
      </c>
      <c r="F57">
        <f t="shared" si="4"/>
        <v>256</v>
      </c>
      <c r="G57">
        <f t="shared" si="5"/>
        <v>212.14</v>
      </c>
      <c r="H57" s="112"/>
      <c r="I57">
        <f>BRPL_EOD!AI57+BRPL_EOD!AJ57</f>
        <v>80.5</v>
      </c>
      <c r="J57">
        <f>BYPL_EOD!AI57+BYPL_EOD!AJ57</f>
        <v>46.55</v>
      </c>
      <c r="K57">
        <f>MES_EOD!AI57+MES_EOD!AJ57</f>
        <v>5.84</v>
      </c>
      <c r="L57">
        <f>NDMC_EOD!AI57+NDMC_EOD!AJ57</f>
        <v>23</v>
      </c>
      <c r="M57">
        <f>TPDDL_EOD!AI57+TPDDL_EOD!AJ57</f>
        <v>56.25</v>
      </c>
      <c r="N57">
        <f t="shared" si="0"/>
        <v>212.14</v>
      </c>
      <c r="O57" s="112">
        <f t="shared" si="1"/>
        <v>0</v>
      </c>
      <c r="P57">
        <v>80.5</v>
      </c>
      <c r="Q57">
        <v>46.55</v>
      </c>
      <c r="R57">
        <v>5.84</v>
      </c>
      <c r="S57">
        <v>23</v>
      </c>
      <c r="T57">
        <v>56.25</v>
      </c>
      <c r="U57" s="114">
        <f t="shared" si="2"/>
        <v>212.14</v>
      </c>
      <c r="V57" s="112">
        <f t="shared" si="3"/>
        <v>0</v>
      </c>
      <c r="Y57">
        <f>BAWANA!AW57+BAWANA!AX57</f>
        <v>32</v>
      </c>
      <c r="Z57">
        <f>BAWANA!BD57+BAWANA!BE57</f>
        <v>25.86</v>
      </c>
      <c r="AA57">
        <f>BAWANA!X57+BAWANA!Y57</f>
        <v>32</v>
      </c>
      <c r="AB57">
        <f>BAWANA!AE57+BAWANA!AF57</f>
        <v>25.86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212.14</v>
      </c>
      <c r="E58">
        <f>BAWANA!AM58</f>
        <v>0</v>
      </c>
      <c r="F58">
        <f t="shared" si="4"/>
        <v>256</v>
      </c>
      <c r="G58">
        <f t="shared" si="5"/>
        <v>212.14</v>
      </c>
      <c r="H58" s="112"/>
      <c r="I58">
        <f>BRPL_EOD!AI58+BRPL_EOD!AJ58</f>
        <v>80.5</v>
      </c>
      <c r="J58">
        <f>BYPL_EOD!AI58+BYPL_EOD!AJ58</f>
        <v>46.55</v>
      </c>
      <c r="K58">
        <f>MES_EOD!AI58+MES_EOD!AJ58</f>
        <v>5.84</v>
      </c>
      <c r="L58">
        <f>NDMC_EOD!AI58+NDMC_EOD!AJ58</f>
        <v>23</v>
      </c>
      <c r="M58">
        <f>TPDDL_EOD!AI58+TPDDL_EOD!AJ58</f>
        <v>56.25</v>
      </c>
      <c r="N58">
        <f t="shared" si="0"/>
        <v>212.14</v>
      </c>
      <c r="O58" s="112">
        <f t="shared" si="1"/>
        <v>0</v>
      </c>
      <c r="P58">
        <v>80.5</v>
      </c>
      <c r="Q58">
        <v>46.55</v>
      </c>
      <c r="R58">
        <v>5.84</v>
      </c>
      <c r="S58">
        <v>23</v>
      </c>
      <c r="T58">
        <v>56.25</v>
      </c>
      <c r="U58" s="114">
        <f t="shared" si="2"/>
        <v>212.14</v>
      </c>
      <c r="V58" s="112">
        <f t="shared" si="3"/>
        <v>0</v>
      </c>
      <c r="Y58">
        <f>BAWANA!AW58+BAWANA!AX58</f>
        <v>32</v>
      </c>
      <c r="Z58">
        <f>BAWANA!BD58+BAWANA!BE58</f>
        <v>25.86</v>
      </c>
      <c r="AA58">
        <f>BAWANA!X58+BAWANA!Y58</f>
        <v>32</v>
      </c>
      <c r="AB58">
        <f>BAWANA!AE58+BAWANA!AF58</f>
        <v>25.86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212.14</v>
      </c>
      <c r="E59">
        <f>BAWANA!AM59</f>
        <v>0</v>
      </c>
      <c r="F59">
        <f t="shared" si="4"/>
        <v>256</v>
      </c>
      <c r="G59">
        <f t="shared" si="5"/>
        <v>212.14</v>
      </c>
      <c r="H59" s="112"/>
      <c r="I59">
        <f>BRPL_EOD!AI59+BRPL_EOD!AJ59</f>
        <v>80.5</v>
      </c>
      <c r="J59">
        <f>BYPL_EOD!AI59+BYPL_EOD!AJ59</f>
        <v>46.55</v>
      </c>
      <c r="K59">
        <f>MES_EOD!AI59+MES_EOD!AJ59</f>
        <v>5.84</v>
      </c>
      <c r="L59">
        <f>NDMC_EOD!AI59+NDMC_EOD!AJ59</f>
        <v>23</v>
      </c>
      <c r="M59">
        <f>TPDDL_EOD!AI59+TPDDL_EOD!AJ59</f>
        <v>56.25</v>
      </c>
      <c r="N59">
        <f t="shared" si="0"/>
        <v>212.14</v>
      </c>
      <c r="O59" s="112">
        <f t="shared" si="1"/>
        <v>0</v>
      </c>
      <c r="P59">
        <v>80.5</v>
      </c>
      <c r="Q59">
        <v>46.55</v>
      </c>
      <c r="R59">
        <v>5.84</v>
      </c>
      <c r="S59">
        <v>23</v>
      </c>
      <c r="T59">
        <v>56.25</v>
      </c>
      <c r="U59" s="114">
        <f t="shared" si="2"/>
        <v>212.14</v>
      </c>
      <c r="V59" s="112">
        <f t="shared" si="3"/>
        <v>0</v>
      </c>
      <c r="Y59">
        <f>BAWANA!AW59+BAWANA!AX59</f>
        <v>32</v>
      </c>
      <c r="Z59">
        <f>BAWANA!BD59+BAWANA!BE59</f>
        <v>25.86</v>
      </c>
      <c r="AA59">
        <f>BAWANA!X59+BAWANA!Y59</f>
        <v>32</v>
      </c>
      <c r="AB59">
        <f>BAWANA!AE59+BAWANA!AF59</f>
        <v>25.86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213.48</v>
      </c>
      <c r="E60">
        <f>BAWANA!AM60</f>
        <v>0</v>
      </c>
      <c r="F60">
        <f t="shared" si="4"/>
        <v>256</v>
      </c>
      <c r="G60">
        <f t="shared" si="5"/>
        <v>213.48</v>
      </c>
      <c r="H60" s="112"/>
      <c r="I60">
        <f>BRPL_EOD!AI60+BRPL_EOD!AJ60</f>
        <v>76.319999999999993</v>
      </c>
      <c r="J60">
        <f>BYPL_EOD!AI60+BYPL_EOD!AJ60</f>
        <v>55</v>
      </c>
      <c r="K60">
        <f>MES_EOD!AI60+MES_EOD!AJ60</f>
        <v>5.84</v>
      </c>
      <c r="L60">
        <f>NDMC_EOD!AI60+NDMC_EOD!AJ60</f>
        <v>23</v>
      </c>
      <c r="M60">
        <f>TPDDL_EOD!AI60+TPDDL_EOD!AJ60</f>
        <v>53.33</v>
      </c>
      <c r="N60">
        <f t="shared" si="0"/>
        <v>213.49</v>
      </c>
      <c r="O60" s="112">
        <f t="shared" si="1"/>
        <v>-1.0000000000019327E-2</v>
      </c>
      <c r="P60">
        <v>76.316425125298593</v>
      </c>
      <c r="Q60">
        <v>54.997423766921159</v>
      </c>
      <c r="R60">
        <v>5.8397264508876283</v>
      </c>
      <c r="S60">
        <v>22.998922666167033</v>
      </c>
      <c r="T60">
        <v>53.327501990725551</v>
      </c>
      <c r="U60" s="114">
        <f t="shared" si="2"/>
        <v>213.48</v>
      </c>
      <c r="V60" s="112">
        <f t="shared" si="3"/>
        <v>0</v>
      </c>
      <c r="Y60">
        <f>BAWANA!AW60+BAWANA!AX60</f>
        <v>32</v>
      </c>
      <c r="Z60">
        <f>BAWANA!BD60+BAWANA!BE60</f>
        <v>24.52</v>
      </c>
      <c r="AA60">
        <f>BAWANA!X60+BAWANA!Y60</f>
        <v>32</v>
      </c>
      <c r="AB60">
        <f>BAWANA!AE60+BAWANA!AF60</f>
        <v>24.52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228.44</v>
      </c>
      <c r="E61">
        <f>BAWANA!AM61</f>
        <v>0</v>
      </c>
      <c r="F61">
        <f t="shared" si="4"/>
        <v>256</v>
      </c>
      <c r="G61">
        <f t="shared" si="5"/>
        <v>228.44</v>
      </c>
      <c r="H61" s="112"/>
      <c r="I61">
        <f>BRPL_EOD!AI61+BRPL_EOD!AJ61</f>
        <v>75</v>
      </c>
      <c r="J61">
        <f>BYPL_EOD!AI61+BYPL_EOD!AJ61</f>
        <v>55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228.45</v>
      </c>
      <c r="O61" s="112">
        <f t="shared" si="1"/>
        <v>-9.9999999999909051E-3</v>
      </c>
      <c r="P61">
        <v>74.996717005909389</v>
      </c>
      <c r="Q61">
        <v>54.997592471000218</v>
      </c>
      <c r="R61">
        <v>5.8397443641934776</v>
      </c>
      <c r="S61">
        <v>22.998993215145546</v>
      </c>
      <c r="T61">
        <v>69.606952943751367</v>
      </c>
      <c r="U61" s="114">
        <f t="shared" si="2"/>
        <v>228.44</v>
      </c>
      <c r="V61" s="112">
        <f t="shared" si="3"/>
        <v>0</v>
      </c>
      <c r="Y61">
        <f>BAWANA!AW61+BAWANA!AX61</f>
        <v>32</v>
      </c>
      <c r="Z61">
        <f>BAWANA!BD61+BAWANA!BE61</f>
        <v>9.56</v>
      </c>
      <c r="AA61">
        <f>BAWANA!X61+BAWANA!Y61</f>
        <v>32</v>
      </c>
      <c r="AB61">
        <f>BAWANA!AE61+BAWANA!AF61</f>
        <v>9.56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228.44</v>
      </c>
      <c r="E62">
        <f>BAWANA!AM62</f>
        <v>0</v>
      </c>
      <c r="F62">
        <f t="shared" si="4"/>
        <v>256</v>
      </c>
      <c r="G62">
        <f t="shared" si="5"/>
        <v>228.44</v>
      </c>
      <c r="H62" s="112"/>
      <c r="I62">
        <f>BRPL_EOD!AI62+BRPL_EOD!AJ62</f>
        <v>75</v>
      </c>
      <c r="J62">
        <f>BYPL_EOD!AI62+BYPL_EOD!AJ62</f>
        <v>55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228.45</v>
      </c>
      <c r="O62" s="112">
        <f t="shared" si="1"/>
        <v>-9.9999999999909051E-3</v>
      </c>
      <c r="P62">
        <v>74.996717005909389</v>
      </c>
      <c r="Q62">
        <v>54.997592471000218</v>
      </c>
      <c r="R62">
        <v>5.8397443641934776</v>
      </c>
      <c r="S62">
        <v>22.998993215145546</v>
      </c>
      <c r="T62">
        <v>69.606952943751367</v>
      </c>
      <c r="U62" s="114">
        <f t="shared" si="2"/>
        <v>228.44</v>
      </c>
      <c r="V62" s="112">
        <f t="shared" si="3"/>
        <v>0</v>
      </c>
      <c r="Y62">
        <f>BAWANA!AW62+BAWANA!AX62</f>
        <v>32</v>
      </c>
      <c r="Z62">
        <f>BAWANA!BD62+BAWANA!BE62</f>
        <v>9.56</v>
      </c>
      <c r="AA62">
        <f>BAWANA!X62+BAWANA!Y62</f>
        <v>32</v>
      </c>
      <c r="AB62">
        <f>BAWANA!AE62+BAWANA!AF62</f>
        <v>9.56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228.44</v>
      </c>
      <c r="E63">
        <f>BAWANA!AM63</f>
        <v>0</v>
      </c>
      <c r="F63">
        <f t="shared" si="4"/>
        <v>256</v>
      </c>
      <c r="G63">
        <f t="shared" si="5"/>
        <v>228.44</v>
      </c>
      <c r="H63" s="112"/>
      <c r="I63">
        <f>BRPL_EOD!AI63+BRPL_EOD!AJ63</f>
        <v>75</v>
      </c>
      <c r="J63">
        <f>BYPL_EOD!AI63+BYPL_EOD!AJ63</f>
        <v>55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228.45</v>
      </c>
      <c r="O63" s="112">
        <f t="shared" si="1"/>
        <v>-9.9999999999909051E-3</v>
      </c>
      <c r="P63">
        <v>74.996717005909389</v>
      </c>
      <c r="Q63">
        <v>54.997592471000218</v>
      </c>
      <c r="R63">
        <v>5.8397443641934776</v>
      </c>
      <c r="S63">
        <v>22.998993215145546</v>
      </c>
      <c r="T63">
        <v>69.606952943751367</v>
      </c>
      <c r="U63" s="114">
        <f t="shared" si="2"/>
        <v>228.44</v>
      </c>
      <c r="V63" s="112">
        <f t="shared" si="3"/>
        <v>0</v>
      </c>
      <c r="Y63">
        <f>BAWANA!AW63+BAWANA!AX63</f>
        <v>32</v>
      </c>
      <c r="Z63">
        <f>BAWANA!BD63+BAWANA!BE63</f>
        <v>9.56</v>
      </c>
      <c r="AA63">
        <f>BAWANA!X63+BAWANA!Y63</f>
        <v>32</v>
      </c>
      <c r="AB63">
        <f>BAWANA!AE63+BAWANA!AF63</f>
        <v>9.56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228.44</v>
      </c>
      <c r="E64">
        <f>BAWANA!AM64</f>
        <v>0</v>
      </c>
      <c r="F64">
        <f t="shared" si="4"/>
        <v>256</v>
      </c>
      <c r="G64">
        <f t="shared" si="5"/>
        <v>228.44</v>
      </c>
      <c r="H64" s="112"/>
      <c r="I64">
        <f>BRPL_EOD!AI64+BRPL_EOD!AJ64</f>
        <v>75</v>
      </c>
      <c r="J64">
        <f>BYPL_EOD!AI64+BYPL_EOD!AJ64</f>
        <v>55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228.45</v>
      </c>
      <c r="O64" s="112">
        <f t="shared" si="1"/>
        <v>-9.9999999999909051E-3</v>
      </c>
      <c r="P64">
        <v>74.996717005909389</v>
      </c>
      <c r="Q64">
        <v>54.997592471000218</v>
      </c>
      <c r="R64">
        <v>5.8397443641934776</v>
      </c>
      <c r="S64">
        <v>22.998993215145546</v>
      </c>
      <c r="T64">
        <v>69.606952943751367</v>
      </c>
      <c r="U64" s="114">
        <f t="shared" si="2"/>
        <v>228.44</v>
      </c>
      <c r="V64" s="112">
        <f t="shared" si="3"/>
        <v>0</v>
      </c>
      <c r="Y64">
        <f>BAWANA!AW64+BAWANA!AX64</f>
        <v>32</v>
      </c>
      <c r="Z64">
        <f>BAWANA!BD64+BAWANA!BE64</f>
        <v>9.56</v>
      </c>
      <c r="AA64">
        <f>BAWANA!X64+BAWANA!Y64</f>
        <v>32</v>
      </c>
      <c r="AB64">
        <f>BAWANA!AE64+BAWANA!AF64</f>
        <v>9.56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228.44</v>
      </c>
      <c r="E65">
        <f>BAWANA!AM65</f>
        <v>0</v>
      </c>
      <c r="F65">
        <f t="shared" si="4"/>
        <v>256</v>
      </c>
      <c r="G65">
        <f t="shared" si="5"/>
        <v>228.44</v>
      </c>
      <c r="H65" s="112"/>
      <c r="I65">
        <f>BRPL_EOD!AI65+BRPL_EOD!AJ65</f>
        <v>75</v>
      </c>
      <c r="J65">
        <f>BYPL_EOD!AI65+BYPL_EOD!AJ65</f>
        <v>55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228.45</v>
      </c>
      <c r="O65" s="112">
        <f t="shared" si="1"/>
        <v>-9.9999999999909051E-3</v>
      </c>
      <c r="P65">
        <v>74.996717005909389</v>
      </c>
      <c r="Q65">
        <v>54.997592471000218</v>
      </c>
      <c r="R65">
        <v>5.8397443641934776</v>
      </c>
      <c r="S65">
        <v>22.998993215145546</v>
      </c>
      <c r="T65">
        <v>69.606952943751367</v>
      </c>
      <c r="U65" s="114">
        <f t="shared" si="2"/>
        <v>228.44</v>
      </c>
      <c r="V65" s="112">
        <f t="shared" si="3"/>
        <v>0</v>
      </c>
      <c r="Y65">
        <f>BAWANA!AW65+BAWANA!AX65</f>
        <v>32</v>
      </c>
      <c r="Z65">
        <f>BAWANA!BD65+BAWANA!BE65</f>
        <v>9.56</v>
      </c>
      <c r="AA65">
        <f>BAWANA!X65+BAWANA!Y65</f>
        <v>32</v>
      </c>
      <c r="AB65">
        <f>BAWANA!AE65+BAWANA!AF65</f>
        <v>9.56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228.44</v>
      </c>
      <c r="E66">
        <f>BAWANA!AM66</f>
        <v>0</v>
      </c>
      <c r="F66">
        <f t="shared" si="4"/>
        <v>256</v>
      </c>
      <c r="G66">
        <f t="shared" si="5"/>
        <v>228.44</v>
      </c>
      <c r="H66" s="112"/>
      <c r="I66">
        <f>BRPL_EOD!AI66+BRPL_EOD!AJ66</f>
        <v>75</v>
      </c>
      <c r="J66">
        <f>BYPL_EOD!AI66+BYPL_EOD!AJ66</f>
        <v>55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228.45</v>
      </c>
      <c r="O66" s="112">
        <f t="shared" si="1"/>
        <v>-9.9999999999909051E-3</v>
      </c>
      <c r="P66">
        <v>74.996717005909389</v>
      </c>
      <c r="Q66">
        <v>54.997592471000218</v>
      </c>
      <c r="R66">
        <v>5.8397443641934776</v>
      </c>
      <c r="S66">
        <v>22.998993215145546</v>
      </c>
      <c r="T66">
        <v>69.606952943751367</v>
      </c>
      <c r="U66" s="114">
        <f t="shared" si="2"/>
        <v>228.44</v>
      </c>
      <c r="V66" s="112">
        <f t="shared" si="3"/>
        <v>0</v>
      </c>
      <c r="Y66">
        <f>BAWANA!AW66+BAWANA!AX66</f>
        <v>32</v>
      </c>
      <c r="Z66">
        <f>BAWANA!BD66+BAWANA!BE66</f>
        <v>9.56</v>
      </c>
      <c r="AA66">
        <f>BAWANA!X66+BAWANA!Y66</f>
        <v>32</v>
      </c>
      <c r="AB66">
        <f>BAWANA!AE66+BAWANA!AF66</f>
        <v>9.56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228.44</v>
      </c>
      <c r="E67">
        <f>BAWANA!AM67</f>
        <v>0</v>
      </c>
      <c r="F67">
        <f t="shared" si="4"/>
        <v>256</v>
      </c>
      <c r="G67">
        <f t="shared" si="5"/>
        <v>228.44</v>
      </c>
      <c r="H67" s="112"/>
      <c r="I67">
        <f>BRPL_EOD!AI67+BRPL_EOD!AJ67</f>
        <v>75</v>
      </c>
      <c r="J67">
        <f>BYPL_EOD!AI67+BYPL_EOD!AJ67</f>
        <v>55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228.45</v>
      </c>
      <c r="O67" s="112">
        <f t="shared" ref="O67:O98" si="8">G67-N67</f>
        <v>-9.9999999999909051E-3</v>
      </c>
      <c r="P67">
        <v>74.996717005909389</v>
      </c>
      <c r="Q67">
        <v>54.997592471000218</v>
      </c>
      <c r="R67">
        <v>5.8397443641934776</v>
      </c>
      <c r="S67">
        <v>22.998993215145546</v>
      </c>
      <c r="T67">
        <v>69.606952943751367</v>
      </c>
      <c r="U67" s="114">
        <f t="shared" ref="U67:U98" si="9">SUM(P67:T67)</f>
        <v>228.44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228.44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228.44</v>
      </c>
      <c r="H68" s="112"/>
      <c r="I68">
        <f>BRPL_EOD!AI68+BRPL_EOD!AJ68</f>
        <v>75</v>
      </c>
      <c r="J68">
        <f>BYPL_EOD!AI68+BYPL_EOD!AJ68</f>
        <v>55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228.45</v>
      </c>
      <c r="O68" s="112">
        <f t="shared" si="8"/>
        <v>-9.9999999999909051E-3</v>
      </c>
      <c r="P68">
        <v>74.996717005909389</v>
      </c>
      <c r="Q68">
        <v>54.997592471000218</v>
      </c>
      <c r="R68">
        <v>5.8397443641934776</v>
      </c>
      <c r="S68">
        <v>22.998993215145546</v>
      </c>
      <c r="T68">
        <v>69.606952943751367</v>
      </c>
      <c r="U68" s="114">
        <f t="shared" si="9"/>
        <v>228.44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224.44</v>
      </c>
      <c r="E69">
        <f>BAWANA!AM69</f>
        <v>0</v>
      </c>
      <c r="F69">
        <f t="shared" si="11"/>
        <v>256</v>
      </c>
      <c r="G69">
        <f t="shared" si="12"/>
        <v>224.44</v>
      </c>
      <c r="H69" s="112"/>
      <c r="I69">
        <f>BRPL_EOD!AI69+BRPL_EOD!AJ69</f>
        <v>75</v>
      </c>
      <c r="J69">
        <f>BYPL_EOD!AI69+BYPL_EOD!AJ69</f>
        <v>55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224.45</v>
      </c>
      <c r="O69" s="112">
        <f t="shared" si="8"/>
        <v>-9.9999999999909051E-3</v>
      </c>
      <c r="P69">
        <v>74.996658498552023</v>
      </c>
      <c r="Q69">
        <v>54.997549565604814</v>
      </c>
      <c r="R69">
        <v>5.8397398084205836</v>
      </c>
      <c r="S69">
        <v>18.999153486299846</v>
      </c>
      <c r="T69">
        <v>69.60689864112274</v>
      </c>
      <c r="U69" s="114">
        <f t="shared" si="9"/>
        <v>224.44000000000003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215.44</v>
      </c>
      <c r="E70">
        <f>BAWANA!AM70</f>
        <v>0</v>
      </c>
      <c r="F70">
        <f t="shared" si="11"/>
        <v>256</v>
      </c>
      <c r="G70">
        <f t="shared" si="12"/>
        <v>215.44</v>
      </c>
      <c r="H70" s="112"/>
      <c r="I70">
        <f>BRPL_EOD!AI70+BRPL_EOD!AJ70</f>
        <v>75</v>
      </c>
      <c r="J70">
        <f>BYPL_EOD!AI70+BYPL_EOD!AJ70</f>
        <v>55</v>
      </c>
      <c r="K70">
        <f>MES_EOD!AI70+MES_EOD!AJ70</f>
        <v>5.84</v>
      </c>
      <c r="L70">
        <f>NDMC_EOD!AI70+NDMC_EOD!AJ70</f>
        <v>10</v>
      </c>
      <c r="M70">
        <f>TPDDL_EOD!AI70+TPDDL_EOD!AJ70</f>
        <v>69.61</v>
      </c>
      <c r="N70">
        <f t="shared" si="7"/>
        <v>215.45</v>
      </c>
      <c r="O70" s="112">
        <f t="shared" si="8"/>
        <v>-9.9999999999909051E-3</v>
      </c>
      <c r="P70">
        <v>74.996518913901141</v>
      </c>
      <c r="Q70">
        <v>54.9974472035275</v>
      </c>
      <c r="R70">
        <v>5.8397289394291017</v>
      </c>
      <c r="S70">
        <v>9.999535855186819</v>
      </c>
      <c r="T70">
        <v>69.606769087955442</v>
      </c>
      <c r="U70" s="114">
        <f t="shared" si="9"/>
        <v>215.44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224.44</v>
      </c>
      <c r="E71">
        <f>BAWANA!AM71</f>
        <v>0</v>
      </c>
      <c r="F71">
        <f t="shared" si="11"/>
        <v>256</v>
      </c>
      <c r="G71">
        <f t="shared" si="12"/>
        <v>224.44</v>
      </c>
      <c r="H71" s="112"/>
      <c r="I71">
        <f>BRPL_EOD!AI71+BRPL_EOD!AJ71</f>
        <v>75</v>
      </c>
      <c r="J71">
        <f>BYPL_EOD!AI71+BYPL_EOD!AJ71</f>
        <v>55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224.45</v>
      </c>
      <c r="O71" s="112">
        <f t="shared" si="8"/>
        <v>-9.9999999999909051E-3</v>
      </c>
      <c r="P71">
        <v>74.996658498552023</v>
      </c>
      <c r="Q71">
        <v>54.997549565604814</v>
      </c>
      <c r="R71">
        <v>5.8397398084205836</v>
      </c>
      <c r="S71">
        <v>18.999153486299846</v>
      </c>
      <c r="T71">
        <v>69.60689864112274</v>
      </c>
      <c r="U71" s="114">
        <f t="shared" si="9"/>
        <v>224.44000000000003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224.44</v>
      </c>
      <c r="E72">
        <f>BAWANA!AM72</f>
        <v>0</v>
      </c>
      <c r="F72">
        <f t="shared" si="11"/>
        <v>256</v>
      </c>
      <c r="G72">
        <f t="shared" si="12"/>
        <v>224.44</v>
      </c>
      <c r="H72" s="112"/>
      <c r="I72">
        <f>BRPL_EOD!AI72+BRPL_EOD!AJ72</f>
        <v>75</v>
      </c>
      <c r="J72">
        <f>BYPL_EOD!AI72+BYPL_EOD!AJ72</f>
        <v>55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224.45</v>
      </c>
      <c r="O72" s="112">
        <f t="shared" si="8"/>
        <v>-9.9999999999909051E-3</v>
      </c>
      <c r="P72">
        <v>74.996658498552023</v>
      </c>
      <c r="Q72">
        <v>54.997549565604814</v>
      </c>
      <c r="R72">
        <v>5.8397398084205836</v>
      </c>
      <c r="S72">
        <v>18.999153486299846</v>
      </c>
      <c r="T72">
        <v>69.60689864112274</v>
      </c>
      <c r="U72" s="114">
        <f t="shared" si="9"/>
        <v>224.44000000000003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242.64</v>
      </c>
      <c r="E73">
        <f>BAWANA!AM73</f>
        <v>0</v>
      </c>
      <c r="F73">
        <f t="shared" si="11"/>
        <v>256</v>
      </c>
      <c r="G73">
        <f t="shared" si="12"/>
        <v>242.64</v>
      </c>
      <c r="H73" s="112"/>
      <c r="I73">
        <f>BRPL_EOD!AI73+BRPL_EOD!AJ73</f>
        <v>97.05</v>
      </c>
      <c r="J73">
        <f>BYPL_EOD!AI73+BYPL_EOD!AJ73</f>
        <v>53.59</v>
      </c>
      <c r="K73">
        <f>MES_EOD!AI73+MES_EOD!AJ73</f>
        <v>5.69</v>
      </c>
      <c r="L73">
        <f>NDMC_EOD!AI73+NDMC_EOD!AJ73</f>
        <v>18.510000000000002</v>
      </c>
      <c r="M73">
        <f>TPDDL_EOD!AI73+TPDDL_EOD!AJ73</f>
        <v>67.819999999999993</v>
      </c>
      <c r="N73">
        <f t="shared" si="7"/>
        <v>242.65999999999997</v>
      </c>
      <c r="O73" s="112">
        <f t="shared" si="8"/>
        <v>-1.999999999998181E-2</v>
      </c>
      <c r="P73">
        <v>97.042001153877862</v>
      </c>
      <c r="Q73">
        <v>53.5855831204154</v>
      </c>
      <c r="R73">
        <v>5.6895310310722831</v>
      </c>
      <c r="S73">
        <v>18.508474408637603</v>
      </c>
      <c r="T73">
        <v>67.814410285996871</v>
      </c>
      <c r="U73" s="114">
        <f t="shared" si="9"/>
        <v>242.64000000000001</v>
      </c>
      <c r="V73" s="112">
        <f t="shared" si="10"/>
        <v>0</v>
      </c>
      <c r="Y73">
        <f>BAWANA!AW73+BAWANA!AX73</f>
        <v>31.18</v>
      </c>
      <c r="Z73">
        <f>BAWANA!BD73+BAWANA!BE73</f>
        <v>31.18</v>
      </c>
      <c r="AA73">
        <f>BAWANA!X73+BAWANA!Y73</f>
        <v>31.18</v>
      </c>
      <c r="AB73">
        <f>BAWANA!AE73+BAWANA!AF73</f>
        <v>31.18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242.64</v>
      </c>
      <c r="E74">
        <f>BAWANA!AM74</f>
        <v>0</v>
      </c>
      <c r="F74">
        <f t="shared" si="11"/>
        <v>256</v>
      </c>
      <c r="G74">
        <f t="shared" si="12"/>
        <v>242.64</v>
      </c>
      <c r="H74" s="112"/>
      <c r="I74">
        <f>BRPL_EOD!AI74+BRPL_EOD!AJ74</f>
        <v>97.05</v>
      </c>
      <c r="J74">
        <f>BYPL_EOD!AI74+BYPL_EOD!AJ74</f>
        <v>53.59</v>
      </c>
      <c r="K74">
        <f>MES_EOD!AI74+MES_EOD!AJ74</f>
        <v>5.69</v>
      </c>
      <c r="L74">
        <f>NDMC_EOD!AI74+NDMC_EOD!AJ74</f>
        <v>18.510000000000002</v>
      </c>
      <c r="M74">
        <f>TPDDL_EOD!AI74+TPDDL_EOD!AJ74</f>
        <v>67.819999999999993</v>
      </c>
      <c r="N74">
        <f t="shared" si="7"/>
        <v>242.65999999999997</v>
      </c>
      <c r="O74" s="112">
        <f t="shared" si="8"/>
        <v>-1.999999999998181E-2</v>
      </c>
      <c r="P74">
        <v>97.042001153877862</v>
      </c>
      <c r="Q74">
        <v>53.5855831204154</v>
      </c>
      <c r="R74">
        <v>5.6895310310722831</v>
      </c>
      <c r="S74">
        <v>18.508474408637603</v>
      </c>
      <c r="T74">
        <v>67.814410285996871</v>
      </c>
      <c r="U74" s="114">
        <f t="shared" si="9"/>
        <v>242.64000000000001</v>
      </c>
      <c r="V74" s="112">
        <f t="shared" si="10"/>
        <v>0</v>
      </c>
      <c r="Y74">
        <f>BAWANA!AW74+BAWANA!AX74</f>
        <v>31.18</v>
      </c>
      <c r="Z74">
        <f>BAWANA!BD74+BAWANA!BE74</f>
        <v>31.18</v>
      </c>
      <c r="AA74">
        <f>BAWANA!X74+BAWANA!Y74</f>
        <v>31.18</v>
      </c>
      <c r="AB74">
        <f>BAWANA!AE74+BAWANA!AF74</f>
        <v>31.18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12"/>
      <c r="I75">
        <f>BRPL_EOD!AI75+BRPL_EOD!AJ75</f>
        <v>101.56</v>
      </c>
      <c r="J75">
        <f>BYPL_EOD!AI75+BYPL_EOD!AJ75</f>
        <v>52.42</v>
      </c>
      <c r="K75">
        <f>MES_EOD!AI75+MES_EOD!AJ75</f>
        <v>5.56</v>
      </c>
      <c r="L75">
        <f>NDMC_EOD!AI75+NDMC_EOD!AJ75</f>
        <v>18.11</v>
      </c>
      <c r="M75">
        <f>TPDDL_EOD!AI75+TPDDL_EOD!AJ75</f>
        <v>66.34</v>
      </c>
      <c r="N75">
        <f t="shared" si="7"/>
        <v>243.99000000000004</v>
      </c>
      <c r="O75" s="112">
        <f t="shared" si="8"/>
        <v>9.9999999999624833E-3</v>
      </c>
      <c r="P75">
        <v>101.56</v>
      </c>
      <c r="Q75">
        <v>52.42369506289829</v>
      </c>
      <c r="R75">
        <v>5.5603066664116758</v>
      </c>
      <c r="S75">
        <v>18.112306363285494</v>
      </c>
      <c r="T75">
        <v>66.343691907404505</v>
      </c>
      <c r="U75" s="114">
        <f t="shared" si="9"/>
        <v>243.99999999999994</v>
      </c>
      <c r="V75" s="112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12"/>
      <c r="I76">
        <f>BRPL_EOD!AI76+BRPL_EOD!AJ76</f>
        <v>101.56</v>
      </c>
      <c r="J76">
        <f>BYPL_EOD!AI76+BYPL_EOD!AJ76</f>
        <v>52.42</v>
      </c>
      <c r="K76">
        <f>MES_EOD!AI76+MES_EOD!AJ76</f>
        <v>5.56</v>
      </c>
      <c r="L76">
        <f>NDMC_EOD!AI76+NDMC_EOD!AJ76</f>
        <v>18.11</v>
      </c>
      <c r="M76">
        <f>TPDDL_EOD!AI76+TPDDL_EOD!AJ76</f>
        <v>66.34</v>
      </c>
      <c r="N76">
        <f t="shared" si="7"/>
        <v>243.99000000000004</v>
      </c>
      <c r="O76" s="112">
        <f t="shared" si="8"/>
        <v>9.9999999999624833E-3</v>
      </c>
      <c r="P76">
        <v>101.56</v>
      </c>
      <c r="Q76">
        <v>52.42369506289829</v>
      </c>
      <c r="R76">
        <v>5.5603066664116758</v>
      </c>
      <c r="S76">
        <v>18.112306363285494</v>
      </c>
      <c r="T76">
        <v>66.343691907404505</v>
      </c>
      <c r="U76" s="114">
        <f t="shared" si="9"/>
        <v>243.99999999999994</v>
      </c>
      <c r="V76" s="112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12"/>
      <c r="I77">
        <f>BRPL_EOD!AI77+BRPL_EOD!AJ77</f>
        <v>101.56</v>
      </c>
      <c r="J77">
        <f>BYPL_EOD!AI77+BYPL_EOD!AJ77</f>
        <v>52.42</v>
      </c>
      <c r="K77">
        <f>MES_EOD!AI77+MES_EOD!AJ77</f>
        <v>5.56</v>
      </c>
      <c r="L77">
        <f>NDMC_EOD!AI77+NDMC_EOD!AJ77</f>
        <v>18.11</v>
      </c>
      <c r="M77">
        <f>TPDDL_EOD!AI77+TPDDL_EOD!AJ77</f>
        <v>66.34</v>
      </c>
      <c r="N77">
        <f t="shared" si="7"/>
        <v>243.99000000000004</v>
      </c>
      <c r="O77" s="112">
        <f t="shared" si="8"/>
        <v>9.9999999999624833E-3</v>
      </c>
      <c r="P77">
        <v>101.56</v>
      </c>
      <c r="Q77">
        <v>52.42369506289829</v>
      </c>
      <c r="R77">
        <v>5.5603066664116758</v>
      </c>
      <c r="S77">
        <v>18.112306363285494</v>
      </c>
      <c r="T77">
        <v>66.343691907404505</v>
      </c>
      <c r="U77" s="114">
        <f t="shared" si="9"/>
        <v>243.99999999999994</v>
      </c>
      <c r="V77" s="112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12"/>
      <c r="I78">
        <f>BRPL_EOD!AI78+BRPL_EOD!AJ78</f>
        <v>101.56</v>
      </c>
      <c r="J78">
        <f>BYPL_EOD!AI78+BYPL_EOD!AJ78</f>
        <v>52.42</v>
      </c>
      <c r="K78">
        <f>MES_EOD!AI78+MES_EOD!AJ78</f>
        <v>5.56</v>
      </c>
      <c r="L78">
        <f>NDMC_EOD!AI78+NDMC_EOD!AJ78</f>
        <v>18.11</v>
      </c>
      <c r="M78">
        <f>TPDDL_EOD!AI78+TPDDL_EOD!AJ78</f>
        <v>66.34</v>
      </c>
      <c r="N78">
        <f t="shared" si="7"/>
        <v>243.99000000000004</v>
      </c>
      <c r="O78" s="112">
        <f t="shared" si="8"/>
        <v>9.9999999999624833E-3</v>
      </c>
      <c r="P78">
        <v>101.56</v>
      </c>
      <c r="Q78">
        <v>52.42369506289829</v>
      </c>
      <c r="R78">
        <v>5.5603066664116758</v>
      </c>
      <c r="S78">
        <v>18.112306363285494</v>
      </c>
      <c r="T78">
        <v>66.343691907404505</v>
      </c>
      <c r="U78" s="114">
        <f t="shared" si="9"/>
        <v>243.99999999999994</v>
      </c>
      <c r="V78" s="112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12"/>
      <c r="I79">
        <f>BRPL_EOD!AI79+BRPL_EOD!AJ79</f>
        <v>101.56</v>
      </c>
      <c r="J79">
        <f>BYPL_EOD!AI79+BYPL_EOD!AJ79</f>
        <v>52.42</v>
      </c>
      <c r="K79">
        <f>MES_EOD!AI79+MES_EOD!AJ79</f>
        <v>5.56</v>
      </c>
      <c r="L79">
        <f>NDMC_EOD!AI79+NDMC_EOD!AJ79</f>
        <v>18.11</v>
      </c>
      <c r="M79">
        <f>TPDDL_EOD!AI79+TPDDL_EOD!AJ79</f>
        <v>66.34</v>
      </c>
      <c r="N79">
        <f t="shared" si="7"/>
        <v>243.99000000000004</v>
      </c>
      <c r="O79" s="112">
        <f t="shared" si="8"/>
        <v>9.9999999999624833E-3</v>
      </c>
      <c r="P79">
        <v>101.56</v>
      </c>
      <c r="Q79">
        <v>52.42369506289829</v>
      </c>
      <c r="R79">
        <v>5.5603066664116758</v>
      </c>
      <c r="S79">
        <v>18.112306363285494</v>
      </c>
      <c r="T79">
        <v>66.343691907404505</v>
      </c>
      <c r="U79" s="114">
        <f t="shared" si="9"/>
        <v>243.99999999999994</v>
      </c>
      <c r="V79" s="112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12"/>
      <c r="I80">
        <f>BRPL_EOD!AI80+BRPL_EOD!AJ80</f>
        <v>101.56</v>
      </c>
      <c r="J80">
        <f>BYPL_EOD!AI80+BYPL_EOD!AJ80</f>
        <v>52.42</v>
      </c>
      <c r="K80">
        <f>MES_EOD!AI80+MES_EOD!AJ80</f>
        <v>5.56</v>
      </c>
      <c r="L80">
        <f>NDMC_EOD!AI80+NDMC_EOD!AJ80</f>
        <v>18.11</v>
      </c>
      <c r="M80">
        <f>TPDDL_EOD!AI80+TPDDL_EOD!AJ80</f>
        <v>66.34</v>
      </c>
      <c r="N80">
        <f t="shared" si="7"/>
        <v>243.99000000000004</v>
      </c>
      <c r="O80" s="112">
        <f t="shared" si="8"/>
        <v>9.9999999999624833E-3</v>
      </c>
      <c r="P80">
        <v>101.56</v>
      </c>
      <c r="Q80">
        <v>52.42369506289829</v>
      </c>
      <c r="R80">
        <v>5.5603066664116758</v>
      </c>
      <c r="S80">
        <v>18.112306363285494</v>
      </c>
      <c r="T80">
        <v>66.343691907404505</v>
      </c>
      <c r="U80" s="114">
        <f t="shared" si="9"/>
        <v>243.99999999999994</v>
      </c>
      <c r="V80" s="112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12"/>
      <c r="I81">
        <f>BRPL_EOD!AI81+BRPL_EOD!AJ81</f>
        <v>101.56</v>
      </c>
      <c r="J81">
        <f>BYPL_EOD!AI81+BYPL_EOD!AJ81</f>
        <v>52.42</v>
      </c>
      <c r="K81">
        <f>MES_EOD!AI81+MES_EOD!AJ81</f>
        <v>5.56</v>
      </c>
      <c r="L81">
        <f>NDMC_EOD!AI81+NDMC_EOD!AJ81</f>
        <v>18.11</v>
      </c>
      <c r="M81">
        <f>TPDDL_EOD!AI81+TPDDL_EOD!AJ81</f>
        <v>66.34</v>
      </c>
      <c r="N81">
        <f t="shared" si="7"/>
        <v>243.99000000000004</v>
      </c>
      <c r="O81" s="112">
        <f t="shared" si="8"/>
        <v>9.9999999999624833E-3</v>
      </c>
      <c r="P81">
        <v>101.56</v>
      </c>
      <c r="Q81">
        <v>52.42369506289829</v>
      </c>
      <c r="R81">
        <v>5.5603066664116758</v>
      </c>
      <c r="S81">
        <v>18.112306363285494</v>
      </c>
      <c r="T81">
        <v>66.343691907404505</v>
      </c>
      <c r="U81" s="114">
        <f t="shared" si="9"/>
        <v>243.99999999999994</v>
      </c>
      <c r="V81" s="112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12"/>
      <c r="I82">
        <f>BRPL_EOD!AI82+BRPL_EOD!AJ82</f>
        <v>101.56</v>
      </c>
      <c r="J82">
        <f>BYPL_EOD!AI82+BYPL_EOD!AJ82</f>
        <v>52.42</v>
      </c>
      <c r="K82">
        <f>MES_EOD!AI82+MES_EOD!AJ82</f>
        <v>5.56</v>
      </c>
      <c r="L82">
        <f>NDMC_EOD!AI82+NDMC_EOD!AJ82</f>
        <v>18.11</v>
      </c>
      <c r="M82">
        <f>TPDDL_EOD!AI82+TPDDL_EOD!AJ82</f>
        <v>66.34</v>
      </c>
      <c r="N82">
        <f t="shared" si="7"/>
        <v>243.99000000000004</v>
      </c>
      <c r="O82" s="112">
        <f t="shared" si="8"/>
        <v>9.9999999999624833E-3</v>
      </c>
      <c r="P82">
        <v>101.56</v>
      </c>
      <c r="Q82">
        <v>52.42369506289829</v>
      </c>
      <c r="R82">
        <v>5.5603066664116758</v>
      </c>
      <c r="S82">
        <v>18.112306363285494</v>
      </c>
      <c r="T82">
        <v>66.343691907404505</v>
      </c>
      <c r="U82" s="114">
        <f t="shared" si="9"/>
        <v>243.99999999999994</v>
      </c>
      <c r="V82" s="112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12"/>
      <c r="I83">
        <f>BRPL_EOD!AI83+BRPL_EOD!AJ83</f>
        <v>101.56</v>
      </c>
      <c r="J83">
        <f>BYPL_EOD!AI83+BYPL_EOD!AJ83</f>
        <v>52.42</v>
      </c>
      <c r="K83">
        <f>MES_EOD!AI83+MES_EOD!AJ83</f>
        <v>5.56</v>
      </c>
      <c r="L83">
        <f>NDMC_EOD!AI83+NDMC_EOD!AJ83</f>
        <v>18.11</v>
      </c>
      <c r="M83">
        <f>TPDDL_EOD!AI83+TPDDL_EOD!AJ83</f>
        <v>66.34</v>
      </c>
      <c r="N83">
        <f t="shared" si="7"/>
        <v>243.99000000000004</v>
      </c>
      <c r="O83" s="112">
        <f t="shared" si="8"/>
        <v>9.9999999999624833E-3</v>
      </c>
      <c r="P83">
        <v>101.56</v>
      </c>
      <c r="Q83">
        <v>52.42369506289829</v>
      </c>
      <c r="R83">
        <v>5.5603066664116758</v>
      </c>
      <c r="S83">
        <v>18.112306363285494</v>
      </c>
      <c r="T83">
        <v>66.343691907404505</v>
      </c>
      <c r="U83" s="114">
        <f t="shared" si="9"/>
        <v>243.99999999999994</v>
      </c>
      <c r="V83" s="112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12"/>
      <c r="I84">
        <f>BRPL_EOD!AI84+BRPL_EOD!AJ84</f>
        <v>101.56</v>
      </c>
      <c r="J84">
        <f>BYPL_EOD!AI84+BYPL_EOD!AJ84</f>
        <v>52.42</v>
      </c>
      <c r="K84">
        <f>MES_EOD!AI84+MES_EOD!AJ84</f>
        <v>5.56</v>
      </c>
      <c r="L84">
        <f>NDMC_EOD!AI84+NDMC_EOD!AJ84</f>
        <v>18.11</v>
      </c>
      <c r="M84">
        <f>TPDDL_EOD!AI84+TPDDL_EOD!AJ84</f>
        <v>66.34</v>
      </c>
      <c r="N84">
        <f t="shared" si="7"/>
        <v>243.99000000000004</v>
      </c>
      <c r="O84" s="112">
        <f t="shared" si="8"/>
        <v>9.9999999999624833E-3</v>
      </c>
      <c r="P84">
        <v>101.56</v>
      </c>
      <c r="Q84">
        <v>52.42369506289829</v>
      </c>
      <c r="R84">
        <v>5.5603066664116758</v>
      </c>
      <c r="S84">
        <v>18.112306363285494</v>
      </c>
      <c r="T84">
        <v>66.343691907404505</v>
      </c>
      <c r="U84" s="114">
        <f t="shared" si="9"/>
        <v>243.99999999999994</v>
      </c>
      <c r="V84" s="112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2"/>
      <c r="I85">
        <f>BRPL_EOD!AI85+BRPL_EOD!AJ85</f>
        <v>101.56</v>
      </c>
      <c r="J85">
        <f>BYPL_EOD!AI85+BYPL_EOD!AJ85</f>
        <v>52.42</v>
      </c>
      <c r="K85">
        <f>MES_EOD!AI85+MES_EOD!AJ85</f>
        <v>5.56</v>
      </c>
      <c r="L85">
        <f>NDMC_EOD!AI85+NDMC_EOD!AJ85</f>
        <v>18.11</v>
      </c>
      <c r="M85">
        <f>TPDDL_EOD!AI85+TPDDL_EOD!AJ85</f>
        <v>66.34</v>
      </c>
      <c r="N85">
        <f t="shared" si="7"/>
        <v>243.99000000000004</v>
      </c>
      <c r="O85" s="112">
        <f t="shared" si="8"/>
        <v>9.9999999999624833E-3</v>
      </c>
      <c r="P85">
        <v>101.56</v>
      </c>
      <c r="Q85">
        <v>52.42369506289829</v>
      </c>
      <c r="R85">
        <v>5.5603066664116758</v>
      </c>
      <c r="S85">
        <v>18.112306363285494</v>
      </c>
      <c r="T85">
        <v>66.343691907404505</v>
      </c>
      <c r="U85" s="114">
        <f t="shared" si="9"/>
        <v>243.99999999999994</v>
      </c>
      <c r="V85" s="112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2"/>
      <c r="I86">
        <f>BRPL_EOD!AI86+BRPL_EOD!AJ86</f>
        <v>101.56</v>
      </c>
      <c r="J86">
        <f>BYPL_EOD!AI86+BYPL_EOD!AJ86</f>
        <v>52.42</v>
      </c>
      <c r="K86">
        <f>MES_EOD!AI86+MES_EOD!AJ86</f>
        <v>5.56</v>
      </c>
      <c r="L86">
        <f>NDMC_EOD!AI86+NDMC_EOD!AJ86</f>
        <v>18.11</v>
      </c>
      <c r="M86">
        <f>TPDDL_EOD!AI86+TPDDL_EOD!AJ86</f>
        <v>66.34</v>
      </c>
      <c r="N86">
        <f t="shared" si="7"/>
        <v>243.99000000000004</v>
      </c>
      <c r="O86" s="112">
        <f t="shared" si="8"/>
        <v>9.9999999999624833E-3</v>
      </c>
      <c r="P86">
        <v>101.56</v>
      </c>
      <c r="Q86">
        <v>52.42369506289829</v>
      </c>
      <c r="R86">
        <v>5.5603066664116758</v>
      </c>
      <c r="S86">
        <v>18.112306363285494</v>
      </c>
      <c r="T86">
        <v>66.343691907404505</v>
      </c>
      <c r="U86" s="114">
        <f t="shared" si="9"/>
        <v>243.99999999999994</v>
      </c>
      <c r="V86" s="112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2"/>
      <c r="I87">
        <f>BRPL_EOD!AI87+BRPL_EOD!AJ87</f>
        <v>101.56</v>
      </c>
      <c r="J87">
        <f>BYPL_EOD!AI87+BYPL_EOD!AJ87</f>
        <v>52.42</v>
      </c>
      <c r="K87">
        <f>MES_EOD!AI87+MES_EOD!AJ87</f>
        <v>5.56</v>
      </c>
      <c r="L87">
        <f>NDMC_EOD!AI87+NDMC_EOD!AJ87</f>
        <v>18.11</v>
      </c>
      <c r="M87">
        <f>TPDDL_EOD!AI87+TPDDL_EOD!AJ87</f>
        <v>66.34</v>
      </c>
      <c r="N87">
        <f t="shared" si="7"/>
        <v>243.99000000000004</v>
      </c>
      <c r="O87" s="112">
        <f t="shared" si="8"/>
        <v>9.9999999999624833E-3</v>
      </c>
      <c r="P87">
        <v>101.56</v>
      </c>
      <c r="Q87">
        <v>52.42369506289829</v>
      </c>
      <c r="R87">
        <v>5.5603066664116758</v>
      </c>
      <c r="S87">
        <v>18.112306363285494</v>
      </c>
      <c r="T87">
        <v>66.343691907404505</v>
      </c>
      <c r="U87" s="114">
        <f t="shared" si="9"/>
        <v>243.99999999999994</v>
      </c>
      <c r="V87" s="112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12"/>
      <c r="I88">
        <f>BRPL_EOD!AI88+BRPL_EOD!AJ88</f>
        <v>103.23</v>
      </c>
      <c r="J88">
        <f>BYPL_EOD!AI88+BYPL_EOD!AJ88</f>
        <v>53.28</v>
      </c>
      <c r="K88">
        <f>MES_EOD!AI88+MES_EOD!AJ88</f>
        <v>5.65</v>
      </c>
      <c r="L88">
        <f>NDMC_EOD!AI88+NDMC_EOD!AJ88</f>
        <v>18.41</v>
      </c>
      <c r="M88">
        <f>TPDDL_EOD!AI88+TPDDL_EOD!AJ88</f>
        <v>67.430000000000007</v>
      </c>
      <c r="N88">
        <f t="shared" si="7"/>
        <v>248</v>
      </c>
      <c r="O88" s="112">
        <f t="shared" si="8"/>
        <v>0</v>
      </c>
      <c r="P88">
        <v>103.23</v>
      </c>
      <c r="Q88">
        <v>53.28</v>
      </c>
      <c r="R88">
        <v>5.65</v>
      </c>
      <c r="S88">
        <v>18.41</v>
      </c>
      <c r="T88">
        <v>67.430000000000007</v>
      </c>
      <c r="U88" s="114">
        <f t="shared" si="9"/>
        <v>248</v>
      </c>
      <c r="V88" s="112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12"/>
      <c r="I89">
        <f>BRPL_EOD!AI89+BRPL_EOD!AJ89</f>
        <v>103.23</v>
      </c>
      <c r="J89">
        <f>BYPL_EOD!AI89+BYPL_EOD!AJ89</f>
        <v>53.28</v>
      </c>
      <c r="K89">
        <f>MES_EOD!AI89+MES_EOD!AJ89</f>
        <v>5.65</v>
      </c>
      <c r="L89">
        <f>NDMC_EOD!AI89+NDMC_EOD!AJ89</f>
        <v>18.41</v>
      </c>
      <c r="M89">
        <f>TPDDL_EOD!AI89+TPDDL_EOD!AJ89</f>
        <v>67.430000000000007</v>
      </c>
      <c r="N89">
        <f t="shared" si="7"/>
        <v>248</v>
      </c>
      <c r="O89" s="112">
        <f t="shared" si="8"/>
        <v>0</v>
      </c>
      <c r="P89">
        <v>103.23</v>
      </c>
      <c r="Q89">
        <v>53.28</v>
      </c>
      <c r="R89">
        <v>5.65</v>
      </c>
      <c r="S89">
        <v>18.41</v>
      </c>
      <c r="T89">
        <v>67.430000000000007</v>
      </c>
      <c r="U89" s="114">
        <f t="shared" si="9"/>
        <v>248</v>
      </c>
      <c r="V89" s="112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12"/>
      <c r="I90">
        <f>BRPL_EOD!AI90+BRPL_EOD!AJ90</f>
        <v>103.23</v>
      </c>
      <c r="J90">
        <f>BYPL_EOD!AI90+BYPL_EOD!AJ90</f>
        <v>53.28</v>
      </c>
      <c r="K90">
        <f>MES_EOD!AI90+MES_EOD!AJ90</f>
        <v>5.65</v>
      </c>
      <c r="L90">
        <f>NDMC_EOD!AI90+NDMC_EOD!AJ90</f>
        <v>18.41</v>
      </c>
      <c r="M90">
        <f>TPDDL_EOD!AI90+TPDDL_EOD!AJ90</f>
        <v>67.430000000000007</v>
      </c>
      <c r="N90">
        <f t="shared" si="7"/>
        <v>248</v>
      </c>
      <c r="O90" s="112">
        <f t="shared" si="8"/>
        <v>0</v>
      </c>
      <c r="P90">
        <v>103.23</v>
      </c>
      <c r="Q90">
        <v>53.28</v>
      </c>
      <c r="R90">
        <v>5.65</v>
      </c>
      <c r="S90">
        <v>18.41</v>
      </c>
      <c r="T90">
        <v>67.430000000000007</v>
      </c>
      <c r="U90" s="114">
        <f t="shared" si="9"/>
        <v>248</v>
      </c>
      <c r="V90" s="112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248</v>
      </c>
      <c r="E91">
        <f>BAWANA!AM91</f>
        <v>0</v>
      </c>
      <c r="F91">
        <f t="shared" si="11"/>
        <v>256</v>
      </c>
      <c r="G91">
        <f t="shared" si="12"/>
        <v>248</v>
      </c>
      <c r="H91" s="112"/>
      <c r="I91">
        <f>BRPL_EOD!AI91+BRPL_EOD!AJ91</f>
        <v>103.23</v>
      </c>
      <c r="J91">
        <f>BYPL_EOD!AI91+BYPL_EOD!AJ91</f>
        <v>53.28</v>
      </c>
      <c r="K91">
        <f>MES_EOD!AI91+MES_EOD!AJ91</f>
        <v>5.65</v>
      </c>
      <c r="L91">
        <f>NDMC_EOD!AI91+NDMC_EOD!AJ91</f>
        <v>18.41</v>
      </c>
      <c r="M91">
        <f>TPDDL_EOD!AI91+TPDDL_EOD!AJ91</f>
        <v>67.430000000000007</v>
      </c>
      <c r="N91">
        <f t="shared" si="7"/>
        <v>248</v>
      </c>
      <c r="O91" s="112">
        <f t="shared" si="8"/>
        <v>0</v>
      </c>
      <c r="P91">
        <v>103.23</v>
      </c>
      <c r="Q91">
        <v>53.28</v>
      </c>
      <c r="R91">
        <v>5.65</v>
      </c>
      <c r="S91">
        <v>18.41</v>
      </c>
      <c r="T91">
        <v>67.430000000000007</v>
      </c>
      <c r="U91" s="114">
        <f t="shared" si="9"/>
        <v>248</v>
      </c>
      <c r="V91" s="112">
        <f t="shared" si="10"/>
        <v>0</v>
      </c>
      <c r="Y91">
        <f>BAWANA!AW91+BAWANA!AX91</f>
        <v>31</v>
      </c>
      <c r="Z91">
        <f>BAWANA!BD91+BAWANA!BE91</f>
        <v>31</v>
      </c>
      <c r="AA91">
        <f>BAWANA!X91+BAWANA!Y91</f>
        <v>31</v>
      </c>
      <c r="AB91">
        <f>BAWANA!AE91+BAWANA!AF91</f>
        <v>31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</v>
      </c>
      <c r="E92">
        <f>BAWANA!AM92</f>
        <v>0</v>
      </c>
      <c r="F92">
        <f t="shared" si="11"/>
        <v>256</v>
      </c>
      <c r="G92">
        <f t="shared" si="12"/>
        <v>248</v>
      </c>
      <c r="H92" s="112"/>
      <c r="I92">
        <f>BRPL_EOD!AI92+BRPL_EOD!AJ92</f>
        <v>103.23</v>
      </c>
      <c r="J92">
        <f>BYPL_EOD!AI92+BYPL_EOD!AJ92</f>
        <v>53.28</v>
      </c>
      <c r="K92">
        <f>MES_EOD!AI92+MES_EOD!AJ92</f>
        <v>5.65</v>
      </c>
      <c r="L92">
        <f>NDMC_EOD!AI92+NDMC_EOD!AJ92</f>
        <v>18.41</v>
      </c>
      <c r="M92">
        <f>TPDDL_EOD!AI92+TPDDL_EOD!AJ92</f>
        <v>67.430000000000007</v>
      </c>
      <c r="N92">
        <f t="shared" si="7"/>
        <v>248</v>
      </c>
      <c r="O92" s="112">
        <f t="shared" si="8"/>
        <v>0</v>
      </c>
      <c r="P92">
        <v>103.23</v>
      </c>
      <c r="Q92">
        <v>53.28</v>
      </c>
      <c r="R92">
        <v>5.65</v>
      </c>
      <c r="S92">
        <v>18.41</v>
      </c>
      <c r="T92">
        <v>67.430000000000007</v>
      </c>
      <c r="U92" s="114">
        <f t="shared" si="9"/>
        <v>248</v>
      </c>
      <c r="V92" s="112">
        <f t="shared" si="10"/>
        <v>0</v>
      </c>
      <c r="Y92">
        <f>BAWANA!AW92+BAWANA!AX92</f>
        <v>31</v>
      </c>
      <c r="Z92">
        <f>BAWANA!BD92+BAWANA!BE92</f>
        <v>31</v>
      </c>
      <c r="AA92">
        <f>BAWANA!X92+BAWANA!Y92</f>
        <v>31</v>
      </c>
      <c r="AB92">
        <f>BAWANA!AE92+BAWANA!AF92</f>
        <v>31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</v>
      </c>
      <c r="E93">
        <f>BAWANA!AM93</f>
        <v>0</v>
      </c>
      <c r="F93">
        <f t="shared" si="11"/>
        <v>256</v>
      </c>
      <c r="G93">
        <f t="shared" si="12"/>
        <v>248</v>
      </c>
      <c r="H93" s="112"/>
      <c r="I93">
        <f>BRPL_EOD!AI93+BRPL_EOD!AJ93</f>
        <v>103.23</v>
      </c>
      <c r="J93">
        <f>BYPL_EOD!AI93+BYPL_EOD!AJ93</f>
        <v>53.28</v>
      </c>
      <c r="K93">
        <f>MES_EOD!AI93+MES_EOD!AJ93</f>
        <v>5.65</v>
      </c>
      <c r="L93">
        <f>NDMC_EOD!AI93+NDMC_EOD!AJ93</f>
        <v>18.41</v>
      </c>
      <c r="M93">
        <f>TPDDL_EOD!AI93+TPDDL_EOD!AJ93</f>
        <v>67.430000000000007</v>
      </c>
      <c r="N93">
        <f t="shared" si="7"/>
        <v>248</v>
      </c>
      <c r="O93" s="112">
        <f t="shared" si="8"/>
        <v>0</v>
      </c>
      <c r="P93">
        <v>103.23</v>
      </c>
      <c r="Q93">
        <v>53.28</v>
      </c>
      <c r="R93">
        <v>5.65</v>
      </c>
      <c r="S93">
        <v>18.41</v>
      </c>
      <c r="T93">
        <v>67.430000000000007</v>
      </c>
      <c r="U93" s="114">
        <f t="shared" si="9"/>
        <v>248</v>
      </c>
      <c r="V93" s="112">
        <f t="shared" si="10"/>
        <v>0</v>
      </c>
      <c r="Y93">
        <f>BAWANA!AW93+BAWANA!AX93</f>
        <v>31</v>
      </c>
      <c r="Z93">
        <f>BAWANA!BD93+BAWANA!BE93</f>
        <v>31</v>
      </c>
      <c r="AA93">
        <f>BAWANA!X93+BAWANA!Y93</f>
        <v>31</v>
      </c>
      <c r="AB93">
        <f>BAWANA!AE93+BAWANA!AF93</f>
        <v>31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</v>
      </c>
      <c r="E94">
        <f>BAWANA!AM94</f>
        <v>0</v>
      </c>
      <c r="F94">
        <f t="shared" si="11"/>
        <v>256</v>
      </c>
      <c r="G94">
        <f t="shared" si="12"/>
        <v>248</v>
      </c>
      <c r="H94" s="112"/>
      <c r="I94">
        <f>BRPL_EOD!AI94+BRPL_EOD!AJ94</f>
        <v>103.23</v>
      </c>
      <c r="J94">
        <f>BYPL_EOD!AI94+BYPL_EOD!AJ94</f>
        <v>53.28</v>
      </c>
      <c r="K94">
        <f>MES_EOD!AI94+MES_EOD!AJ94</f>
        <v>5.65</v>
      </c>
      <c r="L94">
        <f>NDMC_EOD!AI94+NDMC_EOD!AJ94</f>
        <v>18.41</v>
      </c>
      <c r="M94">
        <f>TPDDL_EOD!AI94+TPDDL_EOD!AJ94</f>
        <v>67.430000000000007</v>
      </c>
      <c r="N94">
        <f t="shared" si="7"/>
        <v>248</v>
      </c>
      <c r="O94" s="112">
        <f t="shared" si="8"/>
        <v>0</v>
      </c>
      <c r="P94">
        <v>103.23</v>
      </c>
      <c r="Q94">
        <v>53.28</v>
      </c>
      <c r="R94">
        <v>5.65</v>
      </c>
      <c r="S94">
        <v>18.41</v>
      </c>
      <c r="T94">
        <v>67.430000000000007</v>
      </c>
      <c r="U94" s="114">
        <f t="shared" si="9"/>
        <v>248</v>
      </c>
      <c r="V94" s="112">
        <f t="shared" si="10"/>
        <v>0</v>
      </c>
      <c r="Y94">
        <f>BAWANA!AW94+BAWANA!AX94</f>
        <v>31</v>
      </c>
      <c r="Z94">
        <f>BAWANA!BD94+BAWANA!BE94</f>
        <v>31</v>
      </c>
      <c r="AA94">
        <f>BAWANA!X94+BAWANA!Y94</f>
        <v>31</v>
      </c>
      <c r="AB94">
        <f>BAWANA!AE94+BAWANA!AF94</f>
        <v>31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248</v>
      </c>
      <c r="E95">
        <f>BAWANA!AM95</f>
        <v>0</v>
      </c>
      <c r="F95">
        <f t="shared" si="11"/>
        <v>256</v>
      </c>
      <c r="G95">
        <f t="shared" si="12"/>
        <v>248</v>
      </c>
      <c r="H95" s="112"/>
      <c r="I95">
        <f>BRPL_EOD!AI95+BRPL_EOD!AJ95</f>
        <v>103.23</v>
      </c>
      <c r="J95">
        <f>BYPL_EOD!AI95+BYPL_EOD!AJ95</f>
        <v>53.28</v>
      </c>
      <c r="K95">
        <f>MES_EOD!AI95+MES_EOD!AJ95</f>
        <v>5.65</v>
      </c>
      <c r="L95">
        <f>NDMC_EOD!AI95+NDMC_EOD!AJ95</f>
        <v>18.41</v>
      </c>
      <c r="M95">
        <f>TPDDL_EOD!AI95+TPDDL_EOD!AJ95</f>
        <v>67.430000000000007</v>
      </c>
      <c r="N95">
        <f t="shared" si="7"/>
        <v>248</v>
      </c>
      <c r="O95" s="112">
        <f t="shared" si="8"/>
        <v>0</v>
      </c>
      <c r="P95">
        <v>103.23</v>
      </c>
      <c r="Q95">
        <v>53.28</v>
      </c>
      <c r="R95">
        <v>5.65</v>
      </c>
      <c r="S95">
        <v>18.41</v>
      </c>
      <c r="T95">
        <v>67.430000000000007</v>
      </c>
      <c r="U95" s="114">
        <f t="shared" si="9"/>
        <v>248</v>
      </c>
      <c r="V95" s="112">
        <f t="shared" si="10"/>
        <v>0</v>
      </c>
      <c r="Y95">
        <f>BAWANA!AW95+BAWANA!AX95</f>
        <v>31</v>
      </c>
      <c r="Z95">
        <f>BAWANA!BD95+BAWANA!BE95</f>
        <v>31</v>
      </c>
      <c r="AA95">
        <f>BAWANA!X95+BAWANA!Y95</f>
        <v>31</v>
      </c>
      <c r="AB95">
        <f>BAWANA!AE95+BAWANA!AF95</f>
        <v>31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248</v>
      </c>
      <c r="E96">
        <f>BAWANA!AM96</f>
        <v>0</v>
      </c>
      <c r="F96">
        <f t="shared" si="11"/>
        <v>256</v>
      </c>
      <c r="G96">
        <f t="shared" si="12"/>
        <v>248</v>
      </c>
      <c r="H96" s="112"/>
      <c r="I96">
        <f>BRPL_EOD!AI96+BRPL_EOD!AJ96</f>
        <v>103.23</v>
      </c>
      <c r="J96">
        <f>BYPL_EOD!AI96+BYPL_EOD!AJ96</f>
        <v>53.28</v>
      </c>
      <c r="K96">
        <f>MES_EOD!AI96+MES_EOD!AJ96</f>
        <v>5.65</v>
      </c>
      <c r="L96">
        <f>NDMC_EOD!AI96+NDMC_EOD!AJ96</f>
        <v>18.41</v>
      </c>
      <c r="M96">
        <f>TPDDL_EOD!AI96+TPDDL_EOD!AJ96</f>
        <v>67.430000000000007</v>
      </c>
      <c r="N96">
        <f t="shared" si="7"/>
        <v>248</v>
      </c>
      <c r="O96" s="112">
        <f t="shared" si="8"/>
        <v>0</v>
      </c>
      <c r="P96">
        <v>103.23</v>
      </c>
      <c r="Q96">
        <v>53.28</v>
      </c>
      <c r="R96">
        <v>5.65</v>
      </c>
      <c r="S96">
        <v>18.41</v>
      </c>
      <c r="T96">
        <v>67.430000000000007</v>
      </c>
      <c r="U96" s="114">
        <f t="shared" si="9"/>
        <v>248</v>
      </c>
      <c r="V96" s="112">
        <f t="shared" si="10"/>
        <v>0</v>
      </c>
      <c r="Y96">
        <f>BAWANA!AW96+BAWANA!AX96</f>
        <v>31</v>
      </c>
      <c r="Z96">
        <f>BAWANA!BD96+BAWANA!BE96</f>
        <v>31</v>
      </c>
      <c r="AA96">
        <f>BAWANA!X96+BAWANA!Y96</f>
        <v>31</v>
      </c>
      <c r="AB96">
        <f>BAWANA!AE96+BAWANA!AF96</f>
        <v>31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</v>
      </c>
      <c r="E97">
        <f>BAWANA!AM97</f>
        <v>0</v>
      </c>
      <c r="F97">
        <f t="shared" si="11"/>
        <v>256</v>
      </c>
      <c r="G97">
        <f t="shared" si="12"/>
        <v>248</v>
      </c>
      <c r="H97" s="112"/>
      <c r="I97">
        <f>BRPL_EOD!AI97+BRPL_EOD!AJ97</f>
        <v>103.23</v>
      </c>
      <c r="J97">
        <f>BYPL_EOD!AI97+BYPL_EOD!AJ97</f>
        <v>53.28</v>
      </c>
      <c r="K97">
        <f>MES_EOD!AI97+MES_EOD!AJ97</f>
        <v>5.65</v>
      </c>
      <c r="L97">
        <f>NDMC_EOD!AI97+NDMC_EOD!AJ97</f>
        <v>18.41</v>
      </c>
      <c r="M97">
        <f>TPDDL_EOD!AI97+TPDDL_EOD!AJ97</f>
        <v>67.430000000000007</v>
      </c>
      <c r="N97">
        <f t="shared" si="7"/>
        <v>248</v>
      </c>
      <c r="O97" s="112">
        <f t="shared" si="8"/>
        <v>0</v>
      </c>
      <c r="P97">
        <v>103.23</v>
      </c>
      <c r="Q97">
        <v>53.28</v>
      </c>
      <c r="R97">
        <v>5.65</v>
      </c>
      <c r="S97">
        <v>18.41</v>
      </c>
      <c r="T97">
        <v>67.430000000000007</v>
      </c>
      <c r="U97" s="114">
        <f t="shared" si="9"/>
        <v>248</v>
      </c>
      <c r="V97" s="112">
        <f t="shared" si="10"/>
        <v>0</v>
      </c>
      <c r="Y97">
        <f>BAWANA!AW97+BAWANA!AX97</f>
        <v>31</v>
      </c>
      <c r="Z97">
        <f>BAWANA!BD97+BAWANA!BE97</f>
        <v>31</v>
      </c>
      <c r="AA97">
        <f>BAWANA!X97+BAWANA!Y97</f>
        <v>31</v>
      </c>
      <c r="AB97">
        <f>BAWANA!AE97+BAWANA!AF97</f>
        <v>31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</v>
      </c>
      <c r="E98">
        <f>BAWANA!AM98</f>
        <v>0</v>
      </c>
      <c r="F98">
        <f t="shared" si="11"/>
        <v>256</v>
      </c>
      <c r="G98">
        <f t="shared" si="12"/>
        <v>248</v>
      </c>
      <c r="H98" s="112"/>
      <c r="I98">
        <f>BRPL_EOD!AI98+BRPL_EOD!AJ98</f>
        <v>103.23</v>
      </c>
      <c r="J98">
        <f>BYPL_EOD!AI98+BYPL_EOD!AJ98</f>
        <v>53.28</v>
      </c>
      <c r="K98">
        <f>MES_EOD!AI98+MES_EOD!AJ98</f>
        <v>5.65</v>
      </c>
      <c r="L98">
        <f>NDMC_EOD!AI98+NDMC_EOD!AJ98</f>
        <v>18.41</v>
      </c>
      <c r="M98">
        <f>TPDDL_EOD!AI98+TPDDL_EOD!AJ98</f>
        <v>67.430000000000007</v>
      </c>
      <c r="N98">
        <f t="shared" si="7"/>
        <v>248</v>
      </c>
      <c r="O98" s="112">
        <f t="shared" si="8"/>
        <v>0</v>
      </c>
      <c r="P98">
        <v>103.23</v>
      </c>
      <c r="Q98">
        <v>53.28</v>
      </c>
      <c r="R98">
        <v>5.65</v>
      </c>
      <c r="S98">
        <v>18.41</v>
      </c>
      <c r="T98">
        <v>67.430000000000007</v>
      </c>
      <c r="U98" s="114">
        <f t="shared" si="9"/>
        <v>248</v>
      </c>
      <c r="V98" s="112">
        <f t="shared" si="10"/>
        <v>0</v>
      </c>
      <c r="Y98">
        <f>BAWANA!AW98+BAWANA!AX98</f>
        <v>31</v>
      </c>
      <c r="Z98">
        <f>BAWANA!BD98+BAWANA!BE98</f>
        <v>31</v>
      </c>
      <c r="AA98">
        <f>BAWANA!X98+BAWANA!Y98</f>
        <v>31</v>
      </c>
      <c r="AB98">
        <f>BAWANA!AE98+BAWANA!AF98</f>
        <v>31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5.3870399999999981</v>
      </c>
      <c r="E99" s="114">
        <f t="shared" si="14"/>
        <v>0</v>
      </c>
      <c r="F99" s="114">
        <f t="shared" si="14"/>
        <v>6.1440000000000001</v>
      </c>
      <c r="G99" s="114">
        <f t="shared" si="14"/>
        <v>5.3870399999999981</v>
      </c>
      <c r="H99" s="114"/>
      <c r="I99" s="114">
        <f t="shared" si="14"/>
        <v>2.0216625000000001</v>
      </c>
      <c r="J99" s="114">
        <f t="shared" si="14"/>
        <v>1.2428400000000004</v>
      </c>
      <c r="K99" s="114">
        <f t="shared" si="14"/>
        <v>0.13865249999999982</v>
      </c>
      <c r="L99" s="114">
        <f t="shared" si="14"/>
        <v>0.47272499999999984</v>
      </c>
      <c r="M99" s="114">
        <f t="shared" si="14"/>
        <v>1.5112225000000006</v>
      </c>
      <c r="N99" s="114">
        <f t="shared" si="14"/>
        <v>5.3871025000000037</v>
      </c>
      <c r="O99" s="114">
        <f t="shared" si="14"/>
        <v>-6.2500000000042638E-5</v>
      </c>
      <c r="P99" s="114">
        <f t="shared" si="14"/>
        <v>2.0216297312546185</v>
      </c>
      <c r="Q99" s="114">
        <f t="shared" si="14"/>
        <v>1.2428291633786184</v>
      </c>
      <c r="R99" s="114">
        <f t="shared" si="14"/>
        <v>0.13865103614050983</v>
      </c>
      <c r="S99" s="114">
        <f t="shared" si="14"/>
        <v>0.47272419803470628</v>
      </c>
      <c r="T99" s="114">
        <f t="shared" si="14"/>
        <v>1.5112058711915481</v>
      </c>
      <c r="U99" s="114">
        <f t="shared" si="14"/>
        <v>5.3870399999999981</v>
      </c>
      <c r="V99" s="114">
        <f t="shared" si="10"/>
        <v>0</v>
      </c>
      <c r="Y99" s="114">
        <f>SUM(Y3:Y98)/4000</f>
        <v>0.75996499999999989</v>
      </c>
      <c r="Z99" s="114">
        <f t="shared" ref="Z99:AD99" si="15">SUM(Z3:Z98)/4000</f>
        <v>0.65697499999999942</v>
      </c>
      <c r="AA99" s="114">
        <f t="shared" si="15"/>
        <v>0.75996499999999989</v>
      </c>
      <c r="AB99" s="114">
        <f t="shared" si="15"/>
        <v>0.65697499999999942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38.85</v>
      </c>
      <c r="E3">
        <v>0</v>
      </c>
      <c r="F3">
        <v>0</v>
      </c>
      <c r="G3">
        <v>64.617000000000004</v>
      </c>
      <c r="H3">
        <v>0</v>
      </c>
      <c r="I3">
        <v>0</v>
      </c>
      <c r="J3">
        <v>84.94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418.77</v>
      </c>
      <c r="V3">
        <v>20.294</v>
      </c>
      <c r="W3">
        <v>43.400500000000001</v>
      </c>
      <c r="X3">
        <v>98.34375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34.345999999999997</v>
      </c>
      <c r="AE3">
        <v>49.436556000000003</v>
      </c>
      <c r="AF3">
        <v>17.748000000000001</v>
      </c>
      <c r="AG3">
        <v>39.836399999999998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1.07128</v>
      </c>
      <c r="AO3">
        <v>19.11</v>
      </c>
      <c r="AP3">
        <v>13.3224</v>
      </c>
      <c r="AQ3">
        <v>45.36</v>
      </c>
      <c r="AR3">
        <v>48.576000000000001</v>
      </c>
      <c r="AS3">
        <v>31.897383000000001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3463.4936650000009</v>
      </c>
    </row>
    <row r="4" spans="1:121">
      <c r="A4" t="s">
        <v>46</v>
      </c>
      <c r="B4">
        <v>0</v>
      </c>
      <c r="C4">
        <v>0</v>
      </c>
      <c r="D4">
        <v>38.85</v>
      </c>
      <c r="E4">
        <v>0</v>
      </c>
      <c r="F4">
        <v>0</v>
      </c>
      <c r="G4">
        <v>64.617000000000004</v>
      </c>
      <c r="H4">
        <v>0</v>
      </c>
      <c r="I4">
        <v>0</v>
      </c>
      <c r="J4">
        <v>84.94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418.77</v>
      </c>
      <c r="V4">
        <v>20.294</v>
      </c>
      <c r="W4">
        <v>43.400500000000001</v>
      </c>
      <c r="X4">
        <v>98.34375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34.345999999999997</v>
      </c>
      <c r="AE4">
        <v>49.436556000000003</v>
      </c>
      <c r="AF4">
        <v>17.748000000000001</v>
      </c>
      <c r="AG4">
        <v>39.836399999999998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1.07128</v>
      </c>
      <c r="AO4">
        <v>19.11</v>
      </c>
      <c r="AP4">
        <v>13.3224</v>
      </c>
      <c r="AQ4">
        <v>45.36</v>
      </c>
      <c r="AR4">
        <v>48.576000000000001</v>
      </c>
      <c r="AS4">
        <v>31.897383000000001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3463.4936650000009</v>
      </c>
    </row>
    <row r="5" spans="1:121">
      <c r="A5" t="s">
        <v>47</v>
      </c>
      <c r="B5">
        <v>0</v>
      </c>
      <c r="C5">
        <v>0</v>
      </c>
      <c r="D5">
        <v>38.85</v>
      </c>
      <c r="E5">
        <v>0</v>
      </c>
      <c r="F5">
        <v>0</v>
      </c>
      <c r="G5">
        <v>64.073999999999998</v>
      </c>
      <c r="H5">
        <v>0</v>
      </c>
      <c r="I5">
        <v>0</v>
      </c>
      <c r="J5">
        <v>84.94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418.77</v>
      </c>
      <c r="V5">
        <v>20.294</v>
      </c>
      <c r="W5">
        <v>43.400500000000001</v>
      </c>
      <c r="X5">
        <v>98.34375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34.345999999999997</v>
      </c>
      <c r="AE5">
        <v>49.436556000000003</v>
      </c>
      <c r="AF5">
        <v>17.748000000000001</v>
      </c>
      <c r="AG5">
        <v>39.836399999999998</v>
      </c>
      <c r="AH5">
        <v>151.52000000000001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1.07128</v>
      </c>
      <c r="AO5">
        <v>19.11</v>
      </c>
      <c r="AP5">
        <v>13.3224</v>
      </c>
      <c r="AQ5">
        <v>45.36</v>
      </c>
      <c r="AR5">
        <v>6.6239999999999997</v>
      </c>
      <c r="AS5">
        <v>31.897383000000001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3432.1732650000004</v>
      </c>
    </row>
    <row r="6" spans="1:121">
      <c r="A6" t="s">
        <v>48</v>
      </c>
      <c r="B6">
        <v>0</v>
      </c>
      <c r="C6">
        <v>0</v>
      </c>
      <c r="D6">
        <v>38.85</v>
      </c>
      <c r="E6">
        <v>0</v>
      </c>
      <c r="F6">
        <v>0</v>
      </c>
      <c r="G6">
        <v>64.073999999999998</v>
      </c>
      <c r="H6">
        <v>0</v>
      </c>
      <c r="I6">
        <v>0</v>
      </c>
      <c r="J6">
        <v>84.94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418.77</v>
      </c>
      <c r="V6">
        <v>20.294</v>
      </c>
      <c r="W6">
        <v>43.400500000000001</v>
      </c>
      <c r="X6">
        <v>98.34375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34.345999999999997</v>
      </c>
      <c r="AE6">
        <v>49.436556000000003</v>
      </c>
      <c r="AF6">
        <v>17.748000000000001</v>
      </c>
      <c r="AG6">
        <v>39.836399999999998</v>
      </c>
      <c r="AH6">
        <v>151.52000000000001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1.07128</v>
      </c>
      <c r="AO6">
        <v>19.11</v>
      </c>
      <c r="AP6">
        <v>13.3224</v>
      </c>
      <c r="AQ6">
        <v>45.36</v>
      </c>
      <c r="AR6">
        <v>6.6239999999999997</v>
      </c>
      <c r="AS6">
        <v>31.897383000000001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3495.7732650000003</v>
      </c>
    </row>
    <row r="7" spans="1:121">
      <c r="A7" t="s">
        <v>49</v>
      </c>
      <c r="B7">
        <v>0</v>
      </c>
      <c r="C7">
        <v>0</v>
      </c>
      <c r="D7">
        <v>38.85</v>
      </c>
      <c r="E7">
        <v>0</v>
      </c>
      <c r="F7">
        <v>0</v>
      </c>
      <c r="G7">
        <v>64.073999999999998</v>
      </c>
      <c r="H7">
        <v>0</v>
      </c>
      <c r="I7">
        <v>0</v>
      </c>
      <c r="J7">
        <v>84.94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418.77</v>
      </c>
      <c r="V7">
        <v>20.294</v>
      </c>
      <c r="W7">
        <v>43.400500000000001</v>
      </c>
      <c r="X7">
        <v>98.34375</v>
      </c>
      <c r="Y7">
        <v>0</v>
      </c>
      <c r="Z7">
        <v>6.5537999999999998</v>
      </c>
      <c r="AA7">
        <v>37.92</v>
      </c>
      <c r="AB7">
        <v>39.510120000000001</v>
      </c>
      <c r="AC7">
        <v>29.062808</v>
      </c>
      <c r="AD7">
        <v>34.345999999999997</v>
      </c>
      <c r="AE7">
        <v>49.436556000000003</v>
      </c>
      <c r="AF7">
        <v>17.748000000000001</v>
      </c>
      <c r="AG7">
        <v>39.836399999999998</v>
      </c>
      <c r="AH7">
        <v>151.52000000000001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1.07128</v>
      </c>
      <c r="AO7">
        <v>19.11</v>
      </c>
      <c r="AP7">
        <v>13.3224</v>
      </c>
      <c r="AQ7">
        <v>45.36</v>
      </c>
      <c r="AR7">
        <v>6.6239999999999997</v>
      </c>
      <c r="AS7">
        <v>31.897383000000001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3491.5451850000004</v>
      </c>
    </row>
    <row r="8" spans="1:121">
      <c r="A8" t="s">
        <v>50</v>
      </c>
      <c r="B8">
        <v>0</v>
      </c>
      <c r="C8">
        <v>0</v>
      </c>
      <c r="D8">
        <v>38.85</v>
      </c>
      <c r="E8">
        <v>0</v>
      </c>
      <c r="F8">
        <v>0</v>
      </c>
      <c r="G8">
        <v>64.073999999999998</v>
      </c>
      <c r="H8">
        <v>0</v>
      </c>
      <c r="I8">
        <v>0</v>
      </c>
      <c r="J8">
        <v>84.94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418.77</v>
      </c>
      <c r="V8">
        <v>20.294</v>
      </c>
      <c r="W8">
        <v>43.400500000000001</v>
      </c>
      <c r="X8">
        <v>98.34375</v>
      </c>
      <c r="Y8">
        <v>0</v>
      </c>
      <c r="Z8">
        <v>6.5537999999999998</v>
      </c>
      <c r="AA8">
        <v>37.92</v>
      </c>
      <c r="AB8">
        <v>39.510120000000001</v>
      </c>
      <c r="AC8">
        <v>29.062808</v>
      </c>
      <c r="AD8">
        <v>34.345999999999997</v>
      </c>
      <c r="AE8">
        <v>49.436556000000003</v>
      </c>
      <c r="AF8">
        <v>17.748000000000001</v>
      </c>
      <c r="AG8">
        <v>39.836399999999998</v>
      </c>
      <c r="AH8">
        <v>151.52000000000001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1.07128</v>
      </c>
      <c r="AO8">
        <v>19.11</v>
      </c>
      <c r="AP8">
        <v>13.3224</v>
      </c>
      <c r="AQ8">
        <v>45.36</v>
      </c>
      <c r="AR8">
        <v>6.6239999999999997</v>
      </c>
      <c r="AS8">
        <v>31.897383000000001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3491.5451850000004</v>
      </c>
    </row>
    <row r="9" spans="1:121">
      <c r="A9" t="s">
        <v>51</v>
      </c>
      <c r="B9">
        <v>0</v>
      </c>
      <c r="C9">
        <v>0</v>
      </c>
      <c r="D9">
        <v>38.85</v>
      </c>
      <c r="E9">
        <v>0</v>
      </c>
      <c r="F9">
        <v>0</v>
      </c>
      <c r="G9">
        <v>64.073999999999998</v>
      </c>
      <c r="H9">
        <v>0</v>
      </c>
      <c r="I9">
        <v>0</v>
      </c>
      <c r="J9">
        <v>84.94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418.77</v>
      </c>
      <c r="V9">
        <v>20.294</v>
      </c>
      <c r="W9">
        <v>43.400500000000001</v>
      </c>
      <c r="X9">
        <v>98.34375</v>
      </c>
      <c r="Y9">
        <v>0</v>
      </c>
      <c r="Z9">
        <v>6.5537999999999998</v>
      </c>
      <c r="AA9">
        <v>37.92</v>
      </c>
      <c r="AB9">
        <v>39.510120000000001</v>
      </c>
      <c r="AC9">
        <v>29.062808</v>
      </c>
      <c r="AD9">
        <v>34.345999999999997</v>
      </c>
      <c r="AE9">
        <v>49.436556000000003</v>
      </c>
      <c r="AF9">
        <v>17.748000000000001</v>
      </c>
      <c r="AG9">
        <v>39.836399999999998</v>
      </c>
      <c r="AH9">
        <v>151.52000000000001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1.07128</v>
      </c>
      <c r="AO9">
        <v>19.11</v>
      </c>
      <c r="AP9">
        <v>11.2728</v>
      </c>
      <c r="AQ9">
        <v>45.36</v>
      </c>
      <c r="AR9">
        <v>6.6239999999999997</v>
      </c>
      <c r="AS9">
        <v>6.726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3464.3242020000007</v>
      </c>
    </row>
    <row r="10" spans="1:121">
      <c r="A10" t="s">
        <v>52</v>
      </c>
      <c r="B10">
        <v>0</v>
      </c>
      <c r="C10">
        <v>0</v>
      </c>
      <c r="D10">
        <v>38.85</v>
      </c>
      <c r="E10">
        <v>0</v>
      </c>
      <c r="F10">
        <v>0</v>
      </c>
      <c r="G10">
        <v>64.073999999999998</v>
      </c>
      <c r="H10">
        <v>0</v>
      </c>
      <c r="I10">
        <v>0</v>
      </c>
      <c r="J10">
        <v>84.94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20.294</v>
      </c>
      <c r="W10">
        <v>43.400500000000001</v>
      </c>
      <c r="X10">
        <v>98.34375</v>
      </c>
      <c r="Y10">
        <v>0</v>
      </c>
      <c r="Z10">
        <v>6.5537999999999998</v>
      </c>
      <c r="AA10">
        <v>37.92</v>
      </c>
      <c r="AB10">
        <v>39.510120000000001</v>
      </c>
      <c r="AC10">
        <v>29.062808</v>
      </c>
      <c r="AD10">
        <v>34.345999999999997</v>
      </c>
      <c r="AE10">
        <v>49.436556000000003</v>
      </c>
      <c r="AF10">
        <v>17.748000000000001</v>
      </c>
      <c r="AG10">
        <v>39.836399999999998</v>
      </c>
      <c r="AH10">
        <v>151.52000000000001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1.07128</v>
      </c>
      <c r="AO10">
        <v>19.11</v>
      </c>
      <c r="AP10">
        <v>11.2728</v>
      </c>
      <c r="AQ10">
        <v>45.36</v>
      </c>
      <c r="AR10">
        <v>6.6239999999999997</v>
      </c>
      <c r="AS10">
        <v>5.3807999999999998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3462.9790020000005</v>
      </c>
    </row>
    <row r="11" spans="1:121">
      <c r="A11" t="s">
        <v>53</v>
      </c>
      <c r="B11">
        <v>0</v>
      </c>
      <c r="C11">
        <v>0</v>
      </c>
      <c r="D11">
        <v>38.85</v>
      </c>
      <c r="E11">
        <v>0</v>
      </c>
      <c r="F11">
        <v>0</v>
      </c>
      <c r="G11">
        <v>64.073999999999998</v>
      </c>
      <c r="H11">
        <v>0</v>
      </c>
      <c r="I11">
        <v>0</v>
      </c>
      <c r="J11">
        <v>84.94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20.433</v>
      </c>
      <c r="W11">
        <v>43.400500000000001</v>
      </c>
      <c r="X11">
        <v>98.34375</v>
      </c>
      <c r="Y11">
        <v>0</v>
      </c>
      <c r="Z11">
        <v>6.5537999999999998</v>
      </c>
      <c r="AA11">
        <v>37.92</v>
      </c>
      <c r="AB11">
        <v>39.510120000000001</v>
      </c>
      <c r="AC11">
        <v>29.062808</v>
      </c>
      <c r="AD11">
        <v>34.345999999999997</v>
      </c>
      <c r="AE11">
        <v>49.436556000000003</v>
      </c>
      <c r="AF11">
        <v>17.748000000000001</v>
      </c>
      <c r="AG11">
        <v>39.836399999999998</v>
      </c>
      <c r="AH11">
        <v>151.52000000000001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1.07128</v>
      </c>
      <c r="AO11">
        <v>19.11</v>
      </c>
      <c r="AP11">
        <v>11.2728</v>
      </c>
      <c r="AQ11">
        <v>45.36</v>
      </c>
      <c r="AR11">
        <v>6.6239999999999997</v>
      </c>
      <c r="AS11">
        <v>5.3807999999999998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3463.1180020000006</v>
      </c>
    </row>
    <row r="12" spans="1:121">
      <c r="A12" t="s">
        <v>54</v>
      </c>
      <c r="B12">
        <v>0</v>
      </c>
      <c r="C12">
        <v>0</v>
      </c>
      <c r="D12">
        <v>38.85</v>
      </c>
      <c r="E12">
        <v>0</v>
      </c>
      <c r="F12">
        <v>0</v>
      </c>
      <c r="G12">
        <v>64.073999999999998</v>
      </c>
      <c r="H12">
        <v>0</v>
      </c>
      <c r="I12">
        <v>0</v>
      </c>
      <c r="J12">
        <v>84.94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20.433</v>
      </c>
      <c r="W12">
        <v>43.400500000000001</v>
      </c>
      <c r="X12">
        <v>98.34375</v>
      </c>
      <c r="Y12">
        <v>0</v>
      </c>
      <c r="Z12">
        <v>6.5537999999999998</v>
      </c>
      <c r="AA12">
        <v>37.92</v>
      </c>
      <c r="AB12">
        <v>39.510120000000001</v>
      </c>
      <c r="AC12">
        <v>29.062808</v>
      </c>
      <c r="AD12">
        <v>34.345999999999997</v>
      </c>
      <c r="AE12">
        <v>49.436556000000003</v>
      </c>
      <c r="AF12">
        <v>17.748000000000001</v>
      </c>
      <c r="AG12">
        <v>39.836399999999998</v>
      </c>
      <c r="AH12">
        <v>151.52000000000001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1.07128</v>
      </c>
      <c r="AO12">
        <v>19.11</v>
      </c>
      <c r="AP12">
        <v>11.2728</v>
      </c>
      <c r="AQ12">
        <v>45.36</v>
      </c>
      <c r="AR12">
        <v>6.6239999999999997</v>
      </c>
      <c r="AS12">
        <v>5.3807999999999998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3463.1180020000006</v>
      </c>
    </row>
    <row r="13" spans="1:121">
      <c r="A13" t="s">
        <v>55</v>
      </c>
      <c r="B13">
        <v>0</v>
      </c>
      <c r="C13">
        <v>0</v>
      </c>
      <c r="D13">
        <v>38.85</v>
      </c>
      <c r="E13">
        <v>0</v>
      </c>
      <c r="F13">
        <v>0</v>
      </c>
      <c r="G13">
        <v>64.073999999999998</v>
      </c>
      <c r="H13">
        <v>0</v>
      </c>
      <c r="I13">
        <v>0</v>
      </c>
      <c r="J13">
        <v>84.94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20.433</v>
      </c>
      <c r="W13">
        <v>43.704000000000001</v>
      </c>
      <c r="X13">
        <v>98.34375</v>
      </c>
      <c r="Y13">
        <v>0</v>
      </c>
      <c r="Z13">
        <v>6.5537999999999998</v>
      </c>
      <c r="AA13">
        <v>37.92</v>
      </c>
      <c r="AB13">
        <v>39.510120000000001</v>
      </c>
      <c r="AC13">
        <v>29.062808</v>
      </c>
      <c r="AD13">
        <v>34.345999999999997</v>
      </c>
      <c r="AE13">
        <v>49.436556000000003</v>
      </c>
      <c r="AF13">
        <v>8.8740000000000006</v>
      </c>
      <c r="AG13">
        <v>39.836399999999998</v>
      </c>
      <c r="AH13">
        <v>151.52000000000001</v>
      </c>
      <c r="AI13">
        <v>0</v>
      </c>
      <c r="AJ13">
        <v>0</v>
      </c>
      <c r="AK13">
        <v>25.506900000000002</v>
      </c>
      <c r="AL13">
        <v>85.988</v>
      </c>
      <c r="AM13">
        <v>0</v>
      </c>
      <c r="AN13">
        <v>1.07128</v>
      </c>
      <c r="AO13">
        <v>19.11</v>
      </c>
      <c r="AP13">
        <v>11.2728</v>
      </c>
      <c r="AQ13">
        <v>37.799999999999997</v>
      </c>
      <c r="AR13">
        <v>6.6239999999999997</v>
      </c>
      <c r="AS13">
        <v>5.3807999999999998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3421.3537020000003</v>
      </c>
    </row>
    <row r="14" spans="1:121">
      <c r="A14" t="s">
        <v>56</v>
      </c>
      <c r="B14">
        <v>0</v>
      </c>
      <c r="C14">
        <v>0</v>
      </c>
      <c r="D14">
        <v>38.85</v>
      </c>
      <c r="E14">
        <v>0</v>
      </c>
      <c r="F14">
        <v>0</v>
      </c>
      <c r="G14">
        <v>64.073999999999998</v>
      </c>
      <c r="H14">
        <v>0</v>
      </c>
      <c r="I14">
        <v>0</v>
      </c>
      <c r="J14">
        <v>84.94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20.433</v>
      </c>
      <c r="W14">
        <v>43.704000000000001</v>
      </c>
      <c r="X14">
        <v>98.34375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29.062808</v>
      </c>
      <c r="AD14">
        <v>34.345999999999997</v>
      </c>
      <c r="AE14">
        <v>49.436556000000003</v>
      </c>
      <c r="AF14">
        <v>8.8740000000000006</v>
      </c>
      <c r="AG14">
        <v>39.836399999999998</v>
      </c>
      <c r="AH14">
        <v>151.52000000000001</v>
      </c>
      <c r="AI14">
        <v>0</v>
      </c>
      <c r="AJ14">
        <v>0</v>
      </c>
      <c r="AK14">
        <v>25.506900000000002</v>
      </c>
      <c r="AL14">
        <v>85.988</v>
      </c>
      <c r="AM14">
        <v>0</v>
      </c>
      <c r="AN14">
        <v>1.07128</v>
      </c>
      <c r="AO14">
        <v>19.11</v>
      </c>
      <c r="AP14">
        <v>11.2728</v>
      </c>
      <c r="AQ14">
        <v>30.24</v>
      </c>
      <c r="AR14">
        <v>6.6239999999999997</v>
      </c>
      <c r="AS14">
        <v>5.3807999999999998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3403.9187019999999</v>
      </c>
    </row>
    <row r="15" spans="1:121">
      <c r="A15" t="s">
        <v>57</v>
      </c>
      <c r="B15">
        <v>0</v>
      </c>
      <c r="C15">
        <v>0</v>
      </c>
      <c r="D15">
        <v>38.85</v>
      </c>
      <c r="E15">
        <v>0</v>
      </c>
      <c r="F15">
        <v>0</v>
      </c>
      <c r="G15">
        <v>64.073999999999998</v>
      </c>
      <c r="H15">
        <v>0</v>
      </c>
      <c r="I15">
        <v>0</v>
      </c>
      <c r="J15">
        <v>84.94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20.433</v>
      </c>
      <c r="W15">
        <v>43.704000000000001</v>
      </c>
      <c r="X15">
        <v>98.34375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29.062808</v>
      </c>
      <c r="AD15">
        <v>34.345999999999997</v>
      </c>
      <c r="AE15">
        <v>49.436556000000003</v>
      </c>
      <c r="AF15">
        <v>8.8740000000000006</v>
      </c>
      <c r="AG15">
        <v>39.836399999999998</v>
      </c>
      <c r="AH15">
        <v>151.52000000000001</v>
      </c>
      <c r="AI15">
        <v>0</v>
      </c>
      <c r="AJ15">
        <v>0</v>
      </c>
      <c r="AK15">
        <v>25.506900000000002</v>
      </c>
      <c r="AL15">
        <v>82.501999999999995</v>
      </c>
      <c r="AM15">
        <v>0</v>
      </c>
      <c r="AN15">
        <v>1.07128</v>
      </c>
      <c r="AO15">
        <v>19.11</v>
      </c>
      <c r="AP15">
        <v>10.119899999999999</v>
      </c>
      <c r="AQ15">
        <v>30.24</v>
      </c>
      <c r="AR15">
        <v>48.576000000000001</v>
      </c>
      <c r="AS15">
        <v>5.3807999999999998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3441.2318020000002</v>
      </c>
    </row>
    <row r="16" spans="1:121">
      <c r="A16" t="s">
        <v>58</v>
      </c>
      <c r="B16">
        <v>0</v>
      </c>
      <c r="C16">
        <v>0</v>
      </c>
      <c r="D16">
        <v>38.85</v>
      </c>
      <c r="E16">
        <v>0</v>
      </c>
      <c r="F16">
        <v>0</v>
      </c>
      <c r="G16">
        <v>64.073999999999998</v>
      </c>
      <c r="H16">
        <v>0</v>
      </c>
      <c r="I16">
        <v>0</v>
      </c>
      <c r="J16">
        <v>84.94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20.433</v>
      </c>
      <c r="W16">
        <v>43.704000000000001</v>
      </c>
      <c r="X16">
        <v>98.34375</v>
      </c>
      <c r="Y16">
        <v>0</v>
      </c>
      <c r="Z16">
        <v>6.5537999999999998</v>
      </c>
      <c r="AA16">
        <v>26.07</v>
      </c>
      <c r="AB16">
        <v>39.510120000000001</v>
      </c>
      <c r="AC16">
        <v>29.062808</v>
      </c>
      <c r="AD16">
        <v>34.345999999999997</v>
      </c>
      <c r="AE16">
        <v>49.436556000000003</v>
      </c>
      <c r="AF16">
        <v>8.8740000000000006</v>
      </c>
      <c r="AG16">
        <v>39.836399999999998</v>
      </c>
      <c r="AH16">
        <v>151.52000000000001</v>
      </c>
      <c r="AI16">
        <v>0</v>
      </c>
      <c r="AJ16">
        <v>0</v>
      </c>
      <c r="AK16">
        <v>25.506900000000002</v>
      </c>
      <c r="AL16">
        <v>82.501999999999995</v>
      </c>
      <c r="AM16">
        <v>0</v>
      </c>
      <c r="AN16">
        <v>1.07128</v>
      </c>
      <c r="AO16">
        <v>19.11</v>
      </c>
      <c r="AP16">
        <v>10.119899999999999</v>
      </c>
      <c r="AQ16">
        <v>30.24</v>
      </c>
      <c r="AR16">
        <v>48.576000000000001</v>
      </c>
      <c r="AS16">
        <v>5.3807999999999998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3439.2568020000003</v>
      </c>
    </row>
    <row r="17" spans="1:117">
      <c r="A17" t="s">
        <v>59</v>
      </c>
      <c r="B17">
        <v>0</v>
      </c>
      <c r="C17">
        <v>0</v>
      </c>
      <c r="D17">
        <v>38.85</v>
      </c>
      <c r="E17">
        <v>0</v>
      </c>
      <c r="F17">
        <v>0</v>
      </c>
      <c r="G17">
        <v>64.073999999999998</v>
      </c>
      <c r="H17">
        <v>0</v>
      </c>
      <c r="I17">
        <v>0</v>
      </c>
      <c r="J17">
        <v>84.94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20.433</v>
      </c>
      <c r="W17">
        <v>43.704000000000001</v>
      </c>
      <c r="X17">
        <v>98.34375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34.345999999999997</v>
      </c>
      <c r="AE17">
        <v>49.436556000000003</v>
      </c>
      <c r="AF17">
        <v>8.8740000000000006</v>
      </c>
      <c r="AG17">
        <v>39.836399999999998</v>
      </c>
      <c r="AH17">
        <v>151.52000000000001</v>
      </c>
      <c r="AI17">
        <v>0</v>
      </c>
      <c r="AJ17">
        <v>0</v>
      </c>
      <c r="AK17">
        <v>25.506900000000002</v>
      </c>
      <c r="AL17">
        <v>82.501999999999995</v>
      </c>
      <c r="AM17">
        <v>0</v>
      </c>
      <c r="AN17">
        <v>1.07128</v>
      </c>
      <c r="AO17">
        <v>19.11</v>
      </c>
      <c r="AP17">
        <v>10.119899999999999</v>
      </c>
      <c r="AQ17">
        <v>30.24</v>
      </c>
      <c r="AR17">
        <v>6.6239999999999997</v>
      </c>
      <c r="AS17">
        <v>5.3807999999999998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3385.2178020000001</v>
      </c>
    </row>
    <row r="18" spans="1:117">
      <c r="A18" t="s">
        <v>60</v>
      </c>
      <c r="B18">
        <v>0</v>
      </c>
      <c r="C18">
        <v>0</v>
      </c>
      <c r="D18">
        <v>38.85</v>
      </c>
      <c r="E18">
        <v>0</v>
      </c>
      <c r="F18">
        <v>0</v>
      </c>
      <c r="G18">
        <v>64.073999999999998</v>
      </c>
      <c r="H18">
        <v>0</v>
      </c>
      <c r="I18">
        <v>0</v>
      </c>
      <c r="J18">
        <v>84.94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20.433</v>
      </c>
      <c r="W18">
        <v>43.704000000000001</v>
      </c>
      <c r="X18">
        <v>98.34375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34.345999999999997</v>
      </c>
      <c r="AE18">
        <v>49.436556000000003</v>
      </c>
      <c r="AF18">
        <v>8.8740000000000006</v>
      </c>
      <c r="AG18">
        <v>39.836399999999998</v>
      </c>
      <c r="AH18">
        <v>151.52000000000001</v>
      </c>
      <c r="AI18">
        <v>0</v>
      </c>
      <c r="AJ18">
        <v>0</v>
      </c>
      <c r="AK18">
        <v>25.506900000000002</v>
      </c>
      <c r="AL18">
        <v>82.501999999999995</v>
      </c>
      <c r="AM18">
        <v>0</v>
      </c>
      <c r="AN18">
        <v>1.07128</v>
      </c>
      <c r="AO18">
        <v>18.521999999999998</v>
      </c>
      <c r="AP18">
        <v>10.119899999999999</v>
      </c>
      <c r="AQ18">
        <v>30.24</v>
      </c>
      <c r="AR18">
        <v>6.6239999999999997</v>
      </c>
      <c r="AS18">
        <v>5.3807999999999998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3384.6298019999999</v>
      </c>
    </row>
    <row r="19" spans="1:117">
      <c r="A19" t="s">
        <v>61</v>
      </c>
      <c r="B19">
        <v>0</v>
      </c>
      <c r="C19">
        <v>0</v>
      </c>
      <c r="D19">
        <v>38.85</v>
      </c>
      <c r="E19">
        <v>0</v>
      </c>
      <c r="F19">
        <v>0</v>
      </c>
      <c r="G19">
        <v>64.073999999999998</v>
      </c>
      <c r="H19">
        <v>0</v>
      </c>
      <c r="I19">
        <v>0</v>
      </c>
      <c r="J19">
        <v>84.94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20.433</v>
      </c>
      <c r="W19">
        <v>43.704000000000001</v>
      </c>
      <c r="X19">
        <v>98.34375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34.345999999999997</v>
      </c>
      <c r="AE19">
        <v>49.436556000000003</v>
      </c>
      <c r="AF19">
        <v>8.8740000000000006</v>
      </c>
      <c r="AG19">
        <v>39.836399999999998</v>
      </c>
      <c r="AH19">
        <v>151.52000000000001</v>
      </c>
      <c r="AI19">
        <v>0</v>
      </c>
      <c r="AJ19">
        <v>0</v>
      </c>
      <c r="AK19">
        <v>25.506900000000002</v>
      </c>
      <c r="AL19">
        <v>82.501999999999995</v>
      </c>
      <c r="AM19">
        <v>0</v>
      </c>
      <c r="AN19">
        <v>1.07128</v>
      </c>
      <c r="AO19">
        <v>18.521999999999998</v>
      </c>
      <c r="AP19">
        <v>12.169499999999999</v>
      </c>
      <c r="AQ19">
        <v>16.695</v>
      </c>
      <c r="AR19">
        <v>6.6239999999999997</v>
      </c>
      <c r="AS19">
        <v>5.3807999999999998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3373.1344020000001</v>
      </c>
    </row>
    <row r="20" spans="1:117">
      <c r="A20" t="s">
        <v>62</v>
      </c>
      <c r="B20">
        <v>0</v>
      </c>
      <c r="C20">
        <v>0</v>
      </c>
      <c r="D20">
        <v>38.85</v>
      </c>
      <c r="E20">
        <v>0</v>
      </c>
      <c r="F20">
        <v>0</v>
      </c>
      <c r="G20">
        <v>64.073999999999998</v>
      </c>
      <c r="H20">
        <v>0</v>
      </c>
      <c r="I20">
        <v>0</v>
      </c>
      <c r="J20">
        <v>84.94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20.433</v>
      </c>
      <c r="W20">
        <v>43.704000000000001</v>
      </c>
      <c r="X20">
        <v>98.34375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34.345999999999997</v>
      </c>
      <c r="AE20">
        <v>49.436556000000003</v>
      </c>
      <c r="AF20">
        <v>8.8740000000000006</v>
      </c>
      <c r="AG20">
        <v>39.836399999999998</v>
      </c>
      <c r="AH20">
        <v>151.52000000000001</v>
      </c>
      <c r="AI20">
        <v>0</v>
      </c>
      <c r="AJ20">
        <v>0</v>
      </c>
      <c r="AK20">
        <v>25.506900000000002</v>
      </c>
      <c r="AL20">
        <v>82.501999999999995</v>
      </c>
      <c r="AM20">
        <v>0</v>
      </c>
      <c r="AN20">
        <v>1.07128</v>
      </c>
      <c r="AO20">
        <v>18.521999999999998</v>
      </c>
      <c r="AP20">
        <v>12.169499999999999</v>
      </c>
      <c r="AQ20">
        <v>16.695</v>
      </c>
      <c r="AR20">
        <v>6.6239999999999997</v>
      </c>
      <c r="AS20">
        <v>5.3807999999999998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3373.1344020000001</v>
      </c>
    </row>
    <row r="21" spans="1:117">
      <c r="A21" t="s">
        <v>63</v>
      </c>
      <c r="B21">
        <v>0</v>
      </c>
      <c r="C21">
        <v>0</v>
      </c>
      <c r="D21">
        <v>38.85</v>
      </c>
      <c r="E21">
        <v>0</v>
      </c>
      <c r="F21">
        <v>0</v>
      </c>
      <c r="G21">
        <v>64.073999999999998</v>
      </c>
      <c r="H21">
        <v>0</v>
      </c>
      <c r="I21">
        <v>0</v>
      </c>
      <c r="J21">
        <v>84.94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20.433</v>
      </c>
      <c r="W21">
        <v>43.704000000000001</v>
      </c>
      <c r="X21">
        <v>98.34375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27.741</v>
      </c>
      <c r="AE21">
        <v>49.436556000000003</v>
      </c>
      <c r="AF21">
        <v>8.8740000000000006</v>
      </c>
      <c r="AG21">
        <v>39.836399999999998</v>
      </c>
      <c r="AH21">
        <v>151.52000000000001</v>
      </c>
      <c r="AI21">
        <v>0</v>
      </c>
      <c r="AJ21">
        <v>0</v>
      </c>
      <c r="AK21">
        <v>25.506900000000002</v>
      </c>
      <c r="AL21">
        <v>82.501999999999995</v>
      </c>
      <c r="AM21">
        <v>0</v>
      </c>
      <c r="AN21">
        <v>1.07128</v>
      </c>
      <c r="AO21">
        <v>18.521999999999998</v>
      </c>
      <c r="AP21">
        <v>12.169499999999999</v>
      </c>
      <c r="AQ21">
        <v>16.695</v>
      </c>
      <c r="AR21">
        <v>6.6239999999999997</v>
      </c>
      <c r="AS21">
        <v>5.3807999999999998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3366.5294020000001</v>
      </c>
    </row>
    <row r="22" spans="1:117">
      <c r="A22" t="s">
        <v>64</v>
      </c>
      <c r="B22">
        <v>0</v>
      </c>
      <c r="C22">
        <v>0</v>
      </c>
      <c r="D22">
        <v>38.85</v>
      </c>
      <c r="E22">
        <v>0</v>
      </c>
      <c r="F22">
        <v>0</v>
      </c>
      <c r="G22">
        <v>64.073999999999998</v>
      </c>
      <c r="H22">
        <v>0</v>
      </c>
      <c r="I22">
        <v>0</v>
      </c>
      <c r="J22">
        <v>84.94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20.433</v>
      </c>
      <c r="W22">
        <v>43.704000000000001</v>
      </c>
      <c r="X22">
        <v>98.34375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27.741</v>
      </c>
      <c r="AE22">
        <v>49.436556000000003</v>
      </c>
      <c r="AF22">
        <v>8.8740000000000006</v>
      </c>
      <c r="AG22">
        <v>39.836399999999998</v>
      </c>
      <c r="AH22">
        <v>151.52000000000001</v>
      </c>
      <c r="AI22">
        <v>0</v>
      </c>
      <c r="AJ22">
        <v>0</v>
      </c>
      <c r="AK22">
        <v>25.506900000000002</v>
      </c>
      <c r="AL22">
        <v>82.501999999999995</v>
      </c>
      <c r="AM22">
        <v>0</v>
      </c>
      <c r="AN22">
        <v>1.07128</v>
      </c>
      <c r="AO22">
        <v>18.521999999999998</v>
      </c>
      <c r="AP22">
        <v>12.169499999999999</v>
      </c>
      <c r="AQ22">
        <v>16.695</v>
      </c>
      <c r="AR22">
        <v>6.6239999999999997</v>
      </c>
      <c r="AS22">
        <v>5.3807999999999998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3366.5294020000001</v>
      </c>
    </row>
    <row r="23" spans="1:117">
      <c r="A23" t="s">
        <v>65</v>
      </c>
      <c r="B23">
        <v>0</v>
      </c>
      <c r="C23">
        <v>0</v>
      </c>
      <c r="D23">
        <v>38.85</v>
      </c>
      <c r="E23">
        <v>0</v>
      </c>
      <c r="F23">
        <v>0</v>
      </c>
      <c r="G23">
        <v>64.073999999999998</v>
      </c>
      <c r="H23">
        <v>0</v>
      </c>
      <c r="I23">
        <v>0</v>
      </c>
      <c r="J23">
        <v>84.94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20.433</v>
      </c>
      <c r="W23">
        <v>43.704000000000001</v>
      </c>
      <c r="X23">
        <v>98.34375</v>
      </c>
      <c r="Y23">
        <v>0</v>
      </c>
      <c r="Z23">
        <v>6.5537999999999998</v>
      </c>
      <c r="AA23">
        <v>13.983000000000001</v>
      </c>
      <c r="AB23">
        <v>39.510120000000001</v>
      </c>
      <c r="AC23">
        <v>29.062808</v>
      </c>
      <c r="AD23">
        <v>27.741</v>
      </c>
      <c r="AE23">
        <v>49.436556000000003</v>
      </c>
      <c r="AF23">
        <v>8.8740000000000006</v>
      </c>
      <c r="AG23">
        <v>39.836399999999998</v>
      </c>
      <c r="AH23">
        <v>140.34540000000001</v>
      </c>
      <c r="AI23">
        <v>0</v>
      </c>
      <c r="AJ23">
        <v>0</v>
      </c>
      <c r="AK23">
        <v>25.506900000000002</v>
      </c>
      <c r="AL23">
        <v>82.501999999999995</v>
      </c>
      <c r="AM23">
        <v>0</v>
      </c>
      <c r="AN23">
        <v>1.07128</v>
      </c>
      <c r="AO23">
        <v>18.521999999999998</v>
      </c>
      <c r="AP23">
        <v>12.169499999999999</v>
      </c>
      <c r="AQ23">
        <v>16.695</v>
      </c>
      <c r="AR23">
        <v>6.6239999999999997</v>
      </c>
      <c r="AS23">
        <v>5.3807999999999998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3355.3548020000003</v>
      </c>
    </row>
    <row r="24" spans="1:117">
      <c r="A24" t="s">
        <v>66</v>
      </c>
      <c r="B24">
        <v>0</v>
      </c>
      <c r="C24">
        <v>0</v>
      </c>
      <c r="D24">
        <v>38.85</v>
      </c>
      <c r="E24">
        <v>0</v>
      </c>
      <c r="F24">
        <v>0</v>
      </c>
      <c r="G24">
        <v>64.073999999999998</v>
      </c>
      <c r="H24">
        <v>0</v>
      </c>
      <c r="I24">
        <v>0</v>
      </c>
      <c r="J24">
        <v>84.94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20.433</v>
      </c>
      <c r="W24">
        <v>43.704000000000001</v>
      </c>
      <c r="X24">
        <v>98.34375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29.062808</v>
      </c>
      <c r="AD24">
        <v>27.741</v>
      </c>
      <c r="AE24">
        <v>49.436556000000003</v>
      </c>
      <c r="AF24">
        <v>8.8740000000000006</v>
      </c>
      <c r="AG24">
        <v>39.836399999999998</v>
      </c>
      <c r="AH24">
        <v>140.34540000000001</v>
      </c>
      <c r="AI24">
        <v>0</v>
      </c>
      <c r="AJ24">
        <v>0</v>
      </c>
      <c r="AK24">
        <v>25.506900000000002</v>
      </c>
      <c r="AL24">
        <v>82.501999999999995</v>
      </c>
      <c r="AM24">
        <v>0</v>
      </c>
      <c r="AN24">
        <v>1.07128</v>
      </c>
      <c r="AO24">
        <v>18.521999999999998</v>
      </c>
      <c r="AP24">
        <v>12.169499999999999</v>
      </c>
      <c r="AQ24">
        <v>15.12</v>
      </c>
      <c r="AR24">
        <v>6.6239999999999997</v>
      </c>
      <c r="AS24">
        <v>5.3807999999999998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3353.779802</v>
      </c>
    </row>
    <row r="25" spans="1:117">
      <c r="A25" t="s">
        <v>67</v>
      </c>
      <c r="B25">
        <v>0</v>
      </c>
      <c r="C25">
        <v>0</v>
      </c>
      <c r="D25">
        <v>38.85</v>
      </c>
      <c r="E25">
        <v>0</v>
      </c>
      <c r="F25">
        <v>0</v>
      </c>
      <c r="G25">
        <v>64.073999999999998</v>
      </c>
      <c r="H25">
        <v>0</v>
      </c>
      <c r="I25">
        <v>0</v>
      </c>
      <c r="J25">
        <v>84.94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20.433</v>
      </c>
      <c r="W25">
        <v>43.704000000000001</v>
      </c>
      <c r="X25">
        <v>98.34375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29.062808</v>
      </c>
      <c r="AD25">
        <v>27.741</v>
      </c>
      <c r="AE25">
        <v>49.436556000000003</v>
      </c>
      <c r="AF25">
        <v>8.8740000000000006</v>
      </c>
      <c r="AG25">
        <v>39.836399999999998</v>
      </c>
      <c r="AH25">
        <v>140.34540000000001</v>
      </c>
      <c r="AI25">
        <v>0</v>
      </c>
      <c r="AJ25">
        <v>0</v>
      </c>
      <c r="AK25">
        <v>25.506900000000002</v>
      </c>
      <c r="AL25">
        <v>82.501999999999995</v>
      </c>
      <c r="AM25">
        <v>0</v>
      </c>
      <c r="AN25">
        <v>1.07128</v>
      </c>
      <c r="AO25">
        <v>17.64</v>
      </c>
      <c r="AP25">
        <v>12.169499999999999</v>
      </c>
      <c r="AQ25">
        <v>15.12</v>
      </c>
      <c r="AR25">
        <v>6.6239999999999997</v>
      </c>
      <c r="AS25">
        <v>5.3807999999999998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3352.897802</v>
      </c>
    </row>
    <row r="26" spans="1:117">
      <c r="A26" t="s">
        <v>68</v>
      </c>
      <c r="B26">
        <v>0</v>
      </c>
      <c r="C26">
        <v>0</v>
      </c>
      <c r="D26">
        <v>38.85</v>
      </c>
      <c r="E26">
        <v>0</v>
      </c>
      <c r="F26">
        <v>0</v>
      </c>
      <c r="G26">
        <v>64.073999999999998</v>
      </c>
      <c r="H26">
        <v>0</v>
      </c>
      <c r="I26">
        <v>0</v>
      </c>
      <c r="J26">
        <v>84.94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20.433</v>
      </c>
      <c r="W26">
        <v>43.704000000000001</v>
      </c>
      <c r="X26">
        <v>98.34375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27.741</v>
      </c>
      <c r="AE26">
        <v>49.436556000000003</v>
      </c>
      <c r="AF26">
        <v>8.8740000000000006</v>
      </c>
      <c r="AG26">
        <v>39.836399999999998</v>
      </c>
      <c r="AH26">
        <v>140.34540000000001</v>
      </c>
      <c r="AI26">
        <v>0</v>
      </c>
      <c r="AJ26">
        <v>0</v>
      </c>
      <c r="AK26">
        <v>25.506900000000002</v>
      </c>
      <c r="AL26">
        <v>82.501999999999995</v>
      </c>
      <c r="AM26">
        <v>0</v>
      </c>
      <c r="AN26">
        <v>1.07128</v>
      </c>
      <c r="AO26">
        <v>17.64</v>
      </c>
      <c r="AP26">
        <v>12.169499999999999</v>
      </c>
      <c r="AQ26">
        <v>15.12</v>
      </c>
      <c r="AR26">
        <v>48.576000000000001</v>
      </c>
      <c r="AS26">
        <v>5.3807999999999998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3394.8498020000002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0</v>
      </c>
      <c r="G27">
        <v>64.073999999999998</v>
      </c>
      <c r="H27">
        <v>0</v>
      </c>
      <c r="I27">
        <v>0</v>
      </c>
      <c r="J27">
        <v>84.94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20.433</v>
      </c>
      <c r="W27">
        <v>43.704000000000001</v>
      </c>
      <c r="X27">
        <v>98.34375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27.741</v>
      </c>
      <c r="AE27">
        <v>49.436556000000003</v>
      </c>
      <c r="AF27">
        <v>8.8740000000000006</v>
      </c>
      <c r="AG27">
        <v>39.836399999999998</v>
      </c>
      <c r="AH27">
        <v>140.34540000000001</v>
      </c>
      <c r="AI27">
        <v>0</v>
      </c>
      <c r="AJ27">
        <v>0</v>
      </c>
      <c r="AK27">
        <v>25.506900000000002</v>
      </c>
      <c r="AL27">
        <v>81.34</v>
      </c>
      <c r="AM27">
        <v>0</v>
      </c>
      <c r="AN27">
        <v>1.07128</v>
      </c>
      <c r="AO27">
        <v>17.64</v>
      </c>
      <c r="AP27">
        <v>12.169499999999999</v>
      </c>
      <c r="AQ27">
        <v>15.12</v>
      </c>
      <c r="AR27">
        <v>48.576000000000001</v>
      </c>
      <c r="AS27">
        <v>5.3807999999999998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3329.0378020000003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0</v>
      </c>
      <c r="G28">
        <v>64.073999999999998</v>
      </c>
      <c r="H28">
        <v>0</v>
      </c>
      <c r="I28">
        <v>0</v>
      </c>
      <c r="J28">
        <v>84.94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20.433</v>
      </c>
      <c r="W28">
        <v>43.704000000000001</v>
      </c>
      <c r="X28">
        <v>98.34375</v>
      </c>
      <c r="Y28">
        <v>0</v>
      </c>
      <c r="Z28">
        <v>6.5537999999999998</v>
      </c>
      <c r="AA28">
        <v>11.85</v>
      </c>
      <c r="AB28">
        <v>39.510120000000001</v>
      </c>
      <c r="AC28">
        <v>29.062808</v>
      </c>
      <c r="AD28">
        <v>27.741</v>
      </c>
      <c r="AE28">
        <v>49.436556000000003</v>
      </c>
      <c r="AF28">
        <v>8.8740000000000006</v>
      </c>
      <c r="AG28">
        <v>39.836399999999998</v>
      </c>
      <c r="AH28">
        <v>140.34540000000001</v>
      </c>
      <c r="AI28">
        <v>0</v>
      </c>
      <c r="AJ28">
        <v>0</v>
      </c>
      <c r="AK28">
        <v>25.506900000000002</v>
      </c>
      <c r="AL28">
        <v>81.34</v>
      </c>
      <c r="AM28">
        <v>0</v>
      </c>
      <c r="AN28">
        <v>1.07128</v>
      </c>
      <c r="AO28">
        <v>17.64</v>
      </c>
      <c r="AP28">
        <v>12.169499999999999</v>
      </c>
      <c r="AQ28">
        <v>15.12</v>
      </c>
      <c r="AR28">
        <v>8.8320000000000007</v>
      </c>
      <c r="AS28">
        <v>5.3807999999999998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3287.1608019999999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0</v>
      </c>
      <c r="G29">
        <v>64.073999999999998</v>
      </c>
      <c r="H29">
        <v>0</v>
      </c>
      <c r="I29">
        <v>0</v>
      </c>
      <c r="J29">
        <v>84.94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20.433</v>
      </c>
      <c r="W29">
        <v>43.704000000000001</v>
      </c>
      <c r="X29">
        <v>98.34375</v>
      </c>
      <c r="Y29">
        <v>0</v>
      </c>
      <c r="Z29">
        <v>6.5537999999999998</v>
      </c>
      <c r="AA29">
        <v>0</v>
      </c>
      <c r="AB29">
        <v>39.510120000000001</v>
      </c>
      <c r="AC29">
        <v>29.062808</v>
      </c>
      <c r="AD29">
        <v>27.741</v>
      </c>
      <c r="AE29">
        <v>49.436556000000003</v>
      </c>
      <c r="AF29">
        <v>8.8740000000000006</v>
      </c>
      <c r="AG29">
        <v>39.836399999999998</v>
      </c>
      <c r="AH29">
        <v>140.34540000000001</v>
      </c>
      <c r="AI29">
        <v>0</v>
      </c>
      <c r="AJ29">
        <v>0</v>
      </c>
      <c r="AK29">
        <v>25.506900000000002</v>
      </c>
      <c r="AL29">
        <v>81.34</v>
      </c>
      <c r="AM29">
        <v>0</v>
      </c>
      <c r="AN29">
        <v>1.07128</v>
      </c>
      <c r="AO29">
        <v>17.64</v>
      </c>
      <c r="AP29">
        <v>12.169499999999999</v>
      </c>
      <c r="AQ29">
        <v>15.12</v>
      </c>
      <c r="AR29">
        <v>8.8320000000000007</v>
      </c>
      <c r="AS29">
        <v>5.3807999999999998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3275.310802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0</v>
      </c>
      <c r="G30">
        <v>64.073999999999998</v>
      </c>
      <c r="H30">
        <v>0</v>
      </c>
      <c r="I30">
        <v>0</v>
      </c>
      <c r="J30">
        <v>84.94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20.433</v>
      </c>
      <c r="W30">
        <v>43.704000000000001</v>
      </c>
      <c r="X30">
        <v>98.34375</v>
      </c>
      <c r="Y30">
        <v>0</v>
      </c>
      <c r="Z30">
        <v>6.5537999999999998</v>
      </c>
      <c r="AA30">
        <v>0</v>
      </c>
      <c r="AB30">
        <v>39.510120000000001</v>
      </c>
      <c r="AC30">
        <v>29.062808</v>
      </c>
      <c r="AD30">
        <v>27.741</v>
      </c>
      <c r="AE30">
        <v>49.436556000000003</v>
      </c>
      <c r="AF30">
        <v>8.8740000000000006</v>
      </c>
      <c r="AG30">
        <v>39.836399999999998</v>
      </c>
      <c r="AH30">
        <v>140.34540000000001</v>
      </c>
      <c r="AI30">
        <v>0</v>
      </c>
      <c r="AJ30">
        <v>0</v>
      </c>
      <c r="AK30">
        <v>25.506900000000002</v>
      </c>
      <c r="AL30">
        <v>81.34</v>
      </c>
      <c r="AM30">
        <v>0</v>
      </c>
      <c r="AN30">
        <v>1.07128</v>
      </c>
      <c r="AO30">
        <v>17.64</v>
      </c>
      <c r="AP30">
        <v>12.169499999999999</v>
      </c>
      <c r="AQ30">
        <v>10.016999999999999</v>
      </c>
      <c r="AR30">
        <v>8.8320000000000007</v>
      </c>
      <c r="AS30">
        <v>5.3807999999999998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3270.2078019999999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64.073999999999998</v>
      </c>
      <c r="H31">
        <v>0</v>
      </c>
      <c r="I31">
        <v>0</v>
      </c>
      <c r="J31">
        <v>84.94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20.433</v>
      </c>
      <c r="W31">
        <v>43.097000000000001</v>
      </c>
      <c r="X31">
        <v>98.34375</v>
      </c>
      <c r="Y31">
        <v>0</v>
      </c>
      <c r="Z31">
        <v>6.5537999999999998</v>
      </c>
      <c r="AA31">
        <v>0</v>
      </c>
      <c r="AB31">
        <v>39.510120000000001</v>
      </c>
      <c r="AC31">
        <v>29.062808</v>
      </c>
      <c r="AD31">
        <v>27.741</v>
      </c>
      <c r="AE31">
        <v>49.436556000000003</v>
      </c>
      <c r="AF31">
        <v>8.8740000000000006</v>
      </c>
      <c r="AG31">
        <v>39.836399999999998</v>
      </c>
      <c r="AH31">
        <v>140.34540000000001</v>
      </c>
      <c r="AI31">
        <v>0</v>
      </c>
      <c r="AJ31">
        <v>0</v>
      </c>
      <c r="AK31">
        <v>25.506900000000002</v>
      </c>
      <c r="AL31">
        <v>81.34</v>
      </c>
      <c r="AM31">
        <v>0</v>
      </c>
      <c r="AN31">
        <v>1.07128</v>
      </c>
      <c r="AO31">
        <v>17.64</v>
      </c>
      <c r="AP31">
        <v>12.169499999999999</v>
      </c>
      <c r="AQ31">
        <v>0</v>
      </c>
      <c r="AR31">
        <v>8.8320000000000007</v>
      </c>
      <c r="AS31">
        <v>5.3807999999999998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3259.5838020000001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64.073999999999998</v>
      </c>
      <c r="H32">
        <v>0</v>
      </c>
      <c r="I32">
        <v>0</v>
      </c>
      <c r="J32">
        <v>84.94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20.433</v>
      </c>
      <c r="W32">
        <v>43.097000000000001</v>
      </c>
      <c r="X32">
        <v>98.34375</v>
      </c>
      <c r="Y32">
        <v>0</v>
      </c>
      <c r="Z32">
        <v>6.5537999999999998</v>
      </c>
      <c r="AA32">
        <v>0</v>
      </c>
      <c r="AB32">
        <v>39.510120000000001</v>
      </c>
      <c r="AC32">
        <v>29.062808</v>
      </c>
      <c r="AD32">
        <v>27.741</v>
      </c>
      <c r="AE32">
        <v>49.436556000000003</v>
      </c>
      <c r="AF32">
        <v>8.8740000000000006</v>
      </c>
      <c r="AG32">
        <v>39.836399999999998</v>
      </c>
      <c r="AH32">
        <v>140.34540000000001</v>
      </c>
      <c r="AI32">
        <v>0</v>
      </c>
      <c r="AJ32">
        <v>0</v>
      </c>
      <c r="AK32">
        <v>25.506900000000002</v>
      </c>
      <c r="AL32">
        <v>81.34</v>
      </c>
      <c r="AM32">
        <v>0</v>
      </c>
      <c r="AN32">
        <v>1.07128</v>
      </c>
      <c r="AO32">
        <v>17.64</v>
      </c>
      <c r="AP32">
        <v>12.169499999999999</v>
      </c>
      <c r="AQ32">
        <v>0</v>
      </c>
      <c r="AR32">
        <v>8.8320000000000007</v>
      </c>
      <c r="AS32">
        <v>5.3807999999999998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3259.5838020000001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64.073999999999998</v>
      </c>
      <c r="H33">
        <v>0</v>
      </c>
      <c r="I33">
        <v>0</v>
      </c>
      <c r="J33">
        <v>84.94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20.433</v>
      </c>
      <c r="W33">
        <v>43.097000000000001</v>
      </c>
      <c r="X33">
        <v>98.34375</v>
      </c>
      <c r="Y33">
        <v>0</v>
      </c>
      <c r="Z33">
        <v>6.5537999999999998</v>
      </c>
      <c r="AA33">
        <v>0</v>
      </c>
      <c r="AB33">
        <v>39.510120000000001</v>
      </c>
      <c r="AC33">
        <v>19.35568</v>
      </c>
      <c r="AD33">
        <v>27.741</v>
      </c>
      <c r="AE33">
        <v>49.436556000000003</v>
      </c>
      <c r="AF33">
        <v>8.8740000000000006</v>
      </c>
      <c r="AG33">
        <v>39.836399999999998</v>
      </c>
      <c r="AH33">
        <v>140.34540000000001</v>
      </c>
      <c r="AI33">
        <v>0</v>
      </c>
      <c r="AJ33">
        <v>0</v>
      </c>
      <c r="AK33">
        <v>25.506900000000002</v>
      </c>
      <c r="AL33">
        <v>81.34</v>
      </c>
      <c r="AM33">
        <v>0</v>
      </c>
      <c r="AN33">
        <v>1.07128</v>
      </c>
      <c r="AO33">
        <v>17.64</v>
      </c>
      <c r="AP33">
        <v>12.169499999999999</v>
      </c>
      <c r="AQ33">
        <v>0</v>
      </c>
      <c r="AR33">
        <v>48.576000000000001</v>
      </c>
      <c r="AS33">
        <v>10.089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3357.9288740000002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64.073999999999998</v>
      </c>
      <c r="H34">
        <v>0</v>
      </c>
      <c r="I34">
        <v>0</v>
      </c>
      <c r="J34">
        <v>84.94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20.433</v>
      </c>
      <c r="W34">
        <v>43.097000000000001</v>
      </c>
      <c r="X34">
        <v>98.34375</v>
      </c>
      <c r="Y34">
        <v>0</v>
      </c>
      <c r="Z34">
        <v>6.5537999999999998</v>
      </c>
      <c r="AA34">
        <v>0</v>
      </c>
      <c r="AB34">
        <v>39.510120000000001</v>
      </c>
      <c r="AC34">
        <v>19.35568</v>
      </c>
      <c r="AD34">
        <v>27.741</v>
      </c>
      <c r="AE34">
        <v>49.436556000000003</v>
      </c>
      <c r="AF34">
        <v>8.8740000000000006</v>
      </c>
      <c r="AG34">
        <v>39.836399999999998</v>
      </c>
      <c r="AH34">
        <v>140.34540000000001</v>
      </c>
      <c r="AI34">
        <v>0</v>
      </c>
      <c r="AJ34">
        <v>0</v>
      </c>
      <c r="AK34">
        <v>25.506900000000002</v>
      </c>
      <c r="AL34">
        <v>81.34</v>
      </c>
      <c r="AM34">
        <v>0</v>
      </c>
      <c r="AN34">
        <v>1.07128</v>
      </c>
      <c r="AO34">
        <v>17.64</v>
      </c>
      <c r="AP34">
        <v>12.169499999999999</v>
      </c>
      <c r="AQ34">
        <v>0</v>
      </c>
      <c r="AR34">
        <v>48.576000000000001</v>
      </c>
      <c r="AS34">
        <v>10.089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3357.9288740000002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20.433</v>
      </c>
      <c r="W35">
        <v>42.49</v>
      </c>
      <c r="X35">
        <v>98.34375</v>
      </c>
      <c r="Y35">
        <v>0</v>
      </c>
      <c r="Z35">
        <v>6.5208000000000004</v>
      </c>
      <c r="AA35">
        <v>0</v>
      </c>
      <c r="AB35">
        <v>39.510120000000001</v>
      </c>
      <c r="AC35">
        <v>19.35568</v>
      </c>
      <c r="AD35">
        <v>34.345999999999997</v>
      </c>
      <c r="AE35">
        <v>49.436556000000003</v>
      </c>
      <c r="AF35">
        <v>8.8740000000000006</v>
      </c>
      <c r="AG35">
        <v>39.836399999999998</v>
      </c>
      <c r="AH35">
        <v>140.34540000000001</v>
      </c>
      <c r="AI35">
        <v>0</v>
      </c>
      <c r="AJ35">
        <v>0</v>
      </c>
      <c r="AK35">
        <v>25.506900000000002</v>
      </c>
      <c r="AL35">
        <v>81.34</v>
      </c>
      <c r="AM35">
        <v>0</v>
      </c>
      <c r="AN35">
        <v>1.07128</v>
      </c>
      <c r="AO35">
        <v>17.64</v>
      </c>
      <c r="AP35">
        <v>12.169499999999999</v>
      </c>
      <c r="AQ35">
        <v>0</v>
      </c>
      <c r="AR35">
        <v>8.8320000000000007</v>
      </c>
      <c r="AS35">
        <v>16.142399999999999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3327.5092739999996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20.433</v>
      </c>
      <c r="W36">
        <v>42.49</v>
      </c>
      <c r="X36">
        <v>98.34375</v>
      </c>
      <c r="Y36">
        <v>0</v>
      </c>
      <c r="Z36">
        <v>6.5208000000000004</v>
      </c>
      <c r="AA36">
        <v>0</v>
      </c>
      <c r="AB36">
        <v>39.510120000000001</v>
      </c>
      <c r="AC36">
        <v>19.35568</v>
      </c>
      <c r="AD36">
        <v>34.345999999999997</v>
      </c>
      <c r="AE36">
        <v>49.436556000000003</v>
      </c>
      <c r="AF36">
        <v>8.8740000000000006</v>
      </c>
      <c r="AG36">
        <v>39.836399999999998</v>
      </c>
      <c r="AH36">
        <v>140.34540000000001</v>
      </c>
      <c r="AI36">
        <v>0</v>
      </c>
      <c r="AJ36">
        <v>0</v>
      </c>
      <c r="AK36">
        <v>25.506900000000002</v>
      </c>
      <c r="AL36">
        <v>81.34</v>
      </c>
      <c r="AM36">
        <v>0</v>
      </c>
      <c r="AN36">
        <v>1.07128</v>
      </c>
      <c r="AO36">
        <v>17.64</v>
      </c>
      <c r="AP36">
        <v>12.169499999999999</v>
      </c>
      <c r="AQ36">
        <v>0</v>
      </c>
      <c r="AR36">
        <v>8.8320000000000007</v>
      </c>
      <c r="AS36">
        <v>16.142399999999999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3327.5092739999996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20.433</v>
      </c>
      <c r="W37">
        <v>41.883000000000003</v>
      </c>
      <c r="X37">
        <v>98.34375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34.345999999999997</v>
      </c>
      <c r="AE37">
        <v>49.436556000000003</v>
      </c>
      <c r="AF37">
        <v>8.8740000000000006</v>
      </c>
      <c r="AG37">
        <v>39.836399999999998</v>
      </c>
      <c r="AH37">
        <v>151.52000000000001</v>
      </c>
      <c r="AI37">
        <v>0</v>
      </c>
      <c r="AJ37">
        <v>0</v>
      </c>
      <c r="AK37">
        <v>25.506900000000002</v>
      </c>
      <c r="AL37">
        <v>81.921000000000006</v>
      </c>
      <c r="AM37">
        <v>0</v>
      </c>
      <c r="AN37">
        <v>1.07128</v>
      </c>
      <c r="AO37">
        <v>17.64</v>
      </c>
      <c r="AP37">
        <v>12.169499999999999</v>
      </c>
      <c r="AQ37">
        <v>0</v>
      </c>
      <c r="AR37">
        <v>8.8320000000000007</v>
      </c>
      <c r="AS37">
        <v>16.142399999999999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3338.6578739999991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20.433</v>
      </c>
      <c r="W38">
        <v>41.883000000000003</v>
      </c>
      <c r="X38">
        <v>98.34375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34.345999999999997</v>
      </c>
      <c r="AE38">
        <v>49.436556000000003</v>
      </c>
      <c r="AF38">
        <v>8.8740000000000006</v>
      </c>
      <c r="AG38">
        <v>39.836399999999998</v>
      </c>
      <c r="AH38">
        <v>151.52000000000001</v>
      </c>
      <c r="AI38">
        <v>0</v>
      </c>
      <c r="AJ38">
        <v>0</v>
      </c>
      <c r="AK38">
        <v>25.506900000000002</v>
      </c>
      <c r="AL38">
        <v>81.921000000000006</v>
      </c>
      <c r="AM38">
        <v>0</v>
      </c>
      <c r="AN38">
        <v>1.07128</v>
      </c>
      <c r="AO38">
        <v>17.64</v>
      </c>
      <c r="AP38">
        <v>12.169499999999999</v>
      </c>
      <c r="AQ38">
        <v>0</v>
      </c>
      <c r="AR38">
        <v>8.8320000000000007</v>
      </c>
      <c r="AS38">
        <v>16.142399999999999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3338.6578739999991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20.433</v>
      </c>
      <c r="W39">
        <v>41.276000000000003</v>
      </c>
      <c r="X39">
        <v>98.34375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34.345999999999997</v>
      </c>
      <c r="AE39">
        <v>49.436556000000003</v>
      </c>
      <c r="AF39">
        <v>8.8740000000000006</v>
      </c>
      <c r="AG39">
        <v>39.836399999999998</v>
      </c>
      <c r="AH39">
        <v>151.52000000000001</v>
      </c>
      <c r="AI39">
        <v>0</v>
      </c>
      <c r="AJ39">
        <v>0</v>
      </c>
      <c r="AK39">
        <v>25.506900000000002</v>
      </c>
      <c r="AL39">
        <v>81.921000000000006</v>
      </c>
      <c r="AM39">
        <v>0</v>
      </c>
      <c r="AN39">
        <v>1.07128</v>
      </c>
      <c r="AO39">
        <v>17.64</v>
      </c>
      <c r="AP39">
        <v>12.169499999999999</v>
      </c>
      <c r="AQ39">
        <v>0</v>
      </c>
      <c r="AR39">
        <v>48.576000000000001</v>
      </c>
      <c r="AS39">
        <v>16.142399999999999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3377.7948739999993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20.433</v>
      </c>
      <c r="W40">
        <v>41.276000000000003</v>
      </c>
      <c r="X40">
        <v>98.34375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34.345999999999997</v>
      </c>
      <c r="AE40">
        <v>49.436556000000003</v>
      </c>
      <c r="AF40">
        <v>8.8740000000000006</v>
      </c>
      <c r="AG40">
        <v>39.836399999999998</v>
      </c>
      <c r="AH40">
        <v>151.52000000000001</v>
      </c>
      <c r="AI40">
        <v>0</v>
      </c>
      <c r="AJ40">
        <v>0</v>
      </c>
      <c r="AK40">
        <v>25.506900000000002</v>
      </c>
      <c r="AL40">
        <v>81.921000000000006</v>
      </c>
      <c r="AM40">
        <v>0</v>
      </c>
      <c r="AN40">
        <v>1.07128</v>
      </c>
      <c r="AO40">
        <v>17.64</v>
      </c>
      <c r="AP40">
        <v>12.169499999999999</v>
      </c>
      <c r="AQ40">
        <v>0</v>
      </c>
      <c r="AR40">
        <v>48.576000000000001</v>
      </c>
      <c r="AS40">
        <v>16.142399999999999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3377.7948739999993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20.433</v>
      </c>
      <c r="W41">
        <v>41.276000000000003</v>
      </c>
      <c r="X41">
        <v>98.34375</v>
      </c>
      <c r="Y41">
        <v>0</v>
      </c>
      <c r="Z41">
        <v>6.5208000000000004</v>
      </c>
      <c r="AA41">
        <v>0</v>
      </c>
      <c r="AB41">
        <v>39.510120000000001</v>
      </c>
      <c r="AC41">
        <v>9.6778399999999998</v>
      </c>
      <c r="AD41">
        <v>27.741</v>
      </c>
      <c r="AE41">
        <v>49.436556000000003</v>
      </c>
      <c r="AF41">
        <v>8.8740000000000006</v>
      </c>
      <c r="AG41">
        <v>39.836399999999998</v>
      </c>
      <c r="AH41">
        <v>151.52000000000001</v>
      </c>
      <c r="AI41">
        <v>0</v>
      </c>
      <c r="AJ41">
        <v>0</v>
      </c>
      <c r="AK41">
        <v>25.506900000000002</v>
      </c>
      <c r="AL41">
        <v>81.921000000000006</v>
      </c>
      <c r="AM41">
        <v>0</v>
      </c>
      <c r="AN41">
        <v>1.07128</v>
      </c>
      <c r="AO41">
        <v>17.64</v>
      </c>
      <c r="AP41">
        <v>12.169499999999999</v>
      </c>
      <c r="AQ41">
        <v>0</v>
      </c>
      <c r="AR41">
        <v>13.247999999999999</v>
      </c>
      <c r="AS41">
        <v>16.142399999999999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3326.184033999999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20.433</v>
      </c>
      <c r="W42">
        <v>41.276000000000003</v>
      </c>
      <c r="X42">
        <v>98.34375</v>
      </c>
      <c r="Y42">
        <v>0</v>
      </c>
      <c r="Z42">
        <v>6.5208000000000004</v>
      </c>
      <c r="AA42">
        <v>0</v>
      </c>
      <c r="AB42">
        <v>39.510120000000001</v>
      </c>
      <c r="AC42">
        <v>9.6778399999999998</v>
      </c>
      <c r="AD42">
        <v>27.741</v>
      </c>
      <c r="AE42">
        <v>49.436556000000003</v>
      </c>
      <c r="AF42">
        <v>8.8740000000000006</v>
      </c>
      <c r="AG42">
        <v>39.836399999999998</v>
      </c>
      <c r="AH42">
        <v>151.52000000000001</v>
      </c>
      <c r="AI42">
        <v>0</v>
      </c>
      <c r="AJ42">
        <v>0</v>
      </c>
      <c r="AK42">
        <v>25.506900000000002</v>
      </c>
      <c r="AL42">
        <v>81.921000000000006</v>
      </c>
      <c r="AM42">
        <v>0</v>
      </c>
      <c r="AN42">
        <v>1.07128</v>
      </c>
      <c r="AO42">
        <v>17.64</v>
      </c>
      <c r="AP42">
        <v>12.169499999999999</v>
      </c>
      <c r="AQ42">
        <v>0</v>
      </c>
      <c r="AR42">
        <v>13.247999999999999</v>
      </c>
      <c r="AS42">
        <v>16.142399999999999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3326.184033999999</v>
      </c>
    </row>
    <row r="43" spans="1:117">
      <c r="A43" t="s">
        <v>85</v>
      </c>
      <c r="B43">
        <v>0</v>
      </c>
      <c r="C43">
        <v>0</v>
      </c>
      <c r="D43">
        <v>36.75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20.433</v>
      </c>
      <c r="W43">
        <v>41.276000000000003</v>
      </c>
      <c r="X43">
        <v>98.34375</v>
      </c>
      <c r="Y43">
        <v>0</v>
      </c>
      <c r="Z43">
        <v>0</v>
      </c>
      <c r="AA43">
        <v>0</v>
      </c>
      <c r="AB43">
        <v>39.510120000000001</v>
      </c>
      <c r="AC43">
        <v>9.6778399999999998</v>
      </c>
      <c r="AD43">
        <v>27.741</v>
      </c>
      <c r="AE43">
        <v>49.436556000000003</v>
      </c>
      <c r="AF43">
        <v>8.8740000000000006</v>
      </c>
      <c r="AG43">
        <v>39.836399999999998</v>
      </c>
      <c r="AH43">
        <v>151.52000000000001</v>
      </c>
      <c r="AI43">
        <v>0</v>
      </c>
      <c r="AJ43">
        <v>0</v>
      </c>
      <c r="AK43">
        <v>25.506900000000002</v>
      </c>
      <c r="AL43">
        <v>81.921000000000006</v>
      </c>
      <c r="AM43">
        <v>0</v>
      </c>
      <c r="AN43">
        <v>0</v>
      </c>
      <c r="AO43">
        <v>17.64</v>
      </c>
      <c r="AP43">
        <v>12.169499999999999</v>
      </c>
      <c r="AQ43">
        <v>0</v>
      </c>
      <c r="AR43">
        <v>15.456</v>
      </c>
      <c r="AS43">
        <v>10.7616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3315.4191539999988</v>
      </c>
    </row>
    <row r="44" spans="1:117">
      <c r="A44" t="s">
        <v>86</v>
      </c>
      <c r="B44">
        <v>0</v>
      </c>
      <c r="C44">
        <v>0</v>
      </c>
      <c r="D44">
        <v>36.75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20.433</v>
      </c>
      <c r="W44">
        <v>41.276000000000003</v>
      </c>
      <c r="X44">
        <v>98.34375</v>
      </c>
      <c r="Y44">
        <v>0</v>
      </c>
      <c r="Z44">
        <v>0</v>
      </c>
      <c r="AA44">
        <v>0</v>
      </c>
      <c r="AB44">
        <v>39.510120000000001</v>
      </c>
      <c r="AC44">
        <v>9.6778399999999998</v>
      </c>
      <c r="AD44">
        <v>27.741</v>
      </c>
      <c r="AE44">
        <v>49.436556000000003</v>
      </c>
      <c r="AF44">
        <v>8.8740000000000006</v>
      </c>
      <c r="AG44">
        <v>39.836399999999998</v>
      </c>
      <c r="AH44">
        <v>151.52000000000001</v>
      </c>
      <c r="AI44">
        <v>0</v>
      </c>
      <c r="AJ44">
        <v>0</v>
      </c>
      <c r="AK44">
        <v>25.506900000000002</v>
      </c>
      <c r="AL44">
        <v>81.921000000000006</v>
      </c>
      <c r="AM44">
        <v>0</v>
      </c>
      <c r="AN44">
        <v>0</v>
      </c>
      <c r="AO44">
        <v>17.64</v>
      </c>
      <c r="AP44">
        <v>12.169499999999999</v>
      </c>
      <c r="AQ44">
        <v>0</v>
      </c>
      <c r="AR44">
        <v>15.456</v>
      </c>
      <c r="AS44">
        <v>10.7616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3315.4191539999988</v>
      </c>
    </row>
    <row r="45" spans="1:117">
      <c r="A45" t="s">
        <v>87</v>
      </c>
      <c r="B45">
        <v>0</v>
      </c>
      <c r="C45">
        <v>0</v>
      </c>
      <c r="D45">
        <v>36.75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20.433</v>
      </c>
      <c r="W45">
        <v>41.276000000000003</v>
      </c>
      <c r="X45">
        <v>98.34375</v>
      </c>
      <c r="Y45">
        <v>0</v>
      </c>
      <c r="Z45">
        <v>0</v>
      </c>
      <c r="AA45">
        <v>0</v>
      </c>
      <c r="AB45">
        <v>39.510120000000001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39.836399999999998</v>
      </c>
      <c r="AH45">
        <v>151.52000000000001</v>
      </c>
      <c r="AI45">
        <v>0</v>
      </c>
      <c r="AJ45">
        <v>0</v>
      </c>
      <c r="AK45">
        <v>25.506900000000002</v>
      </c>
      <c r="AL45">
        <v>81.921000000000006</v>
      </c>
      <c r="AM45">
        <v>0</v>
      </c>
      <c r="AN45">
        <v>0</v>
      </c>
      <c r="AO45">
        <v>17.64</v>
      </c>
      <c r="AP45">
        <v>12.169499999999999</v>
      </c>
      <c r="AQ45">
        <v>0</v>
      </c>
      <c r="AR45">
        <v>15.456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3329.0129339999989</v>
      </c>
    </row>
    <row r="46" spans="1:117">
      <c r="A46" t="s">
        <v>88</v>
      </c>
      <c r="B46">
        <v>0</v>
      </c>
      <c r="C46">
        <v>0</v>
      </c>
      <c r="D46">
        <v>36.75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20.433</v>
      </c>
      <c r="W46">
        <v>41.276000000000003</v>
      </c>
      <c r="X46">
        <v>98.34375</v>
      </c>
      <c r="Y46">
        <v>0</v>
      </c>
      <c r="Z46">
        <v>0</v>
      </c>
      <c r="AA46">
        <v>0</v>
      </c>
      <c r="AB46">
        <v>39.510120000000001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39.836399999999998</v>
      </c>
      <c r="AH46">
        <v>151.52000000000001</v>
      </c>
      <c r="AI46">
        <v>0</v>
      </c>
      <c r="AJ46">
        <v>0</v>
      </c>
      <c r="AK46">
        <v>25.506900000000002</v>
      </c>
      <c r="AL46">
        <v>81.921000000000006</v>
      </c>
      <c r="AM46">
        <v>0</v>
      </c>
      <c r="AN46">
        <v>0</v>
      </c>
      <c r="AO46">
        <v>17.64</v>
      </c>
      <c r="AP46">
        <v>12.169499999999999</v>
      </c>
      <c r="AQ46">
        <v>0</v>
      </c>
      <c r="AR46">
        <v>15.456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3329.0129339999989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20.433</v>
      </c>
      <c r="W47">
        <v>41.883000000000003</v>
      </c>
      <c r="X47">
        <v>98.34375</v>
      </c>
      <c r="Y47">
        <v>0</v>
      </c>
      <c r="Z47">
        <v>0</v>
      </c>
      <c r="AA47">
        <v>0</v>
      </c>
      <c r="AB47">
        <v>39.510120000000001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39.836399999999998</v>
      </c>
      <c r="AH47">
        <v>151.52000000000001</v>
      </c>
      <c r="AI47">
        <v>0</v>
      </c>
      <c r="AJ47">
        <v>0</v>
      </c>
      <c r="AK47">
        <v>25.506900000000002</v>
      </c>
      <c r="AL47">
        <v>81.921000000000006</v>
      </c>
      <c r="AM47">
        <v>0</v>
      </c>
      <c r="AN47">
        <v>0</v>
      </c>
      <c r="AO47">
        <v>17.64</v>
      </c>
      <c r="AP47">
        <v>12.169499999999999</v>
      </c>
      <c r="AQ47">
        <v>0</v>
      </c>
      <c r="AR47">
        <v>15.456</v>
      </c>
      <c r="AS47">
        <v>24.75168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3328.0269339999991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20.433</v>
      </c>
      <c r="W48">
        <v>41.883000000000003</v>
      </c>
      <c r="X48">
        <v>98.34375</v>
      </c>
      <c r="Y48">
        <v>0</v>
      </c>
      <c r="Z48">
        <v>0</v>
      </c>
      <c r="AA48">
        <v>0</v>
      </c>
      <c r="AB48">
        <v>39.510120000000001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39.836399999999998</v>
      </c>
      <c r="AH48">
        <v>151.52000000000001</v>
      </c>
      <c r="AI48">
        <v>0</v>
      </c>
      <c r="AJ48">
        <v>0</v>
      </c>
      <c r="AK48">
        <v>25.506900000000002</v>
      </c>
      <c r="AL48">
        <v>81.921000000000006</v>
      </c>
      <c r="AM48">
        <v>0</v>
      </c>
      <c r="AN48">
        <v>0</v>
      </c>
      <c r="AO48">
        <v>17.64</v>
      </c>
      <c r="AP48">
        <v>12.169499999999999</v>
      </c>
      <c r="AQ48">
        <v>0</v>
      </c>
      <c r="AR48">
        <v>15.456</v>
      </c>
      <c r="AS48">
        <v>24.75168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3328.0269339999991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19.46</v>
      </c>
      <c r="W49">
        <v>42.49</v>
      </c>
      <c r="X49">
        <v>98.34375</v>
      </c>
      <c r="Y49">
        <v>0</v>
      </c>
      <c r="Z49">
        <v>0</v>
      </c>
      <c r="AA49">
        <v>0</v>
      </c>
      <c r="AB49">
        <v>39.510120000000001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39.836399999999998</v>
      </c>
      <c r="AH49">
        <v>151.52000000000001</v>
      </c>
      <c r="AI49">
        <v>0</v>
      </c>
      <c r="AJ49">
        <v>0</v>
      </c>
      <c r="AK49">
        <v>25.506900000000002</v>
      </c>
      <c r="AL49">
        <v>53.451999999999998</v>
      </c>
      <c r="AM49">
        <v>0</v>
      </c>
      <c r="AN49">
        <v>0</v>
      </c>
      <c r="AO49">
        <v>17.64</v>
      </c>
      <c r="AP49">
        <v>12.169499999999999</v>
      </c>
      <c r="AQ49">
        <v>0</v>
      </c>
      <c r="AR49">
        <v>15.456</v>
      </c>
      <c r="AS49">
        <v>24.75168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3299.1919339999995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19.46</v>
      </c>
      <c r="W50">
        <v>42.49</v>
      </c>
      <c r="X50">
        <v>98.34375</v>
      </c>
      <c r="Y50">
        <v>0</v>
      </c>
      <c r="Z50">
        <v>0</v>
      </c>
      <c r="AA50">
        <v>0</v>
      </c>
      <c r="AB50">
        <v>39.510120000000001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39.836399999999998</v>
      </c>
      <c r="AH50">
        <v>151.52000000000001</v>
      </c>
      <c r="AI50">
        <v>0</v>
      </c>
      <c r="AJ50">
        <v>0</v>
      </c>
      <c r="AK50">
        <v>25.506900000000002</v>
      </c>
      <c r="AL50">
        <v>53.451999999999998</v>
      </c>
      <c r="AM50">
        <v>0</v>
      </c>
      <c r="AN50">
        <v>0</v>
      </c>
      <c r="AO50">
        <v>17.64</v>
      </c>
      <c r="AP50">
        <v>12.169499999999999</v>
      </c>
      <c r="AQ50">
        <v>0</v>
      </c>
      <c r="AR50">
        <v>15.456</v>
      </c>
      <c r="AS50">
        <v>24.75168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3299.1919339999995</v>
      </c>
    </row>
    <row r="51" spans="1:117">
      <c r="A51" t="s">
        <v>93</v>
      </c>
      <c r="B51">
        <v>0</v>
      </c>
      <c r="C51">
        <v>0</v>
      </c>
      <c r="D51">
        <v>35.700000000000003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19.46</v>
      </c>
      <c r="W51">
        <v>41.276000000000003</v>
      </c>
      <c r="X51">
        <v>98.34375</v>
      </c>
      <c r="Y51">
        <v>0</v>
      </c>
      <c r="Z51">
        <v>0</v>
      </c>
      <c r="AA51">
        <v>0</v>
      </c>
      <c r="AB51">
        <v>39.510120000000001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39.836399999999998</v>
      </c>
      <c r="AH51">
        <v>151.52000000000001</v>
      </c>
      <c r="AI51">
        <v>0</v>
      </c>
      <c r="AJ51">
        <v>0</v>
      </c>
      <c r="AK51">
        <v>25.506900000000002</v>
      </c>
      <c r="AL51">
        <v>53.451999999999998</v>
      </c>
      <c r="AM51">
        <v>0</v>
      </c>
      <c r="AN51">
        <v>0</v>
      </c>
      <c r="AO51">
        <v>17.64</v>
      </c>
      <c r="AP51">
        <v>12.169499999999999</v>
      </c>
      <c r="AQ51">
        <v>0</v>
      </c>
      <c r="AR51">
        <v>15.456</v>
      </c>
      <c r="AS51">
        <v>9.9544800000000002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3283.1807339999996</v>
      </c>
    </row>
    <row r="52" spans="1:117">
      <c r="A52" t="s">
        <v>94</v>
      </c>
      <c r="B52">
        <v>0</v>
      </c>
      <c r="C52">
        <v>0</v>
      </c>
      <c r="D52">
        <v>35.700000000000003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19.46</v>
      </c>
      <c r="W52">
        <v>41.276000000000003</v>
      </c>
      <c r="X52">
        <v>98.34375</v>
      </c>
      <c r="Y52">
        <v>0</v>
      </c>
      <c r="Z52">
        <v>0</v>
      </c>
      <c r="AA52">
        <v>0</v>
      </c>
      <c r="AB52">
        <v>26.34008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39.836399999999998</v>
      </c>
      <c r="AH52">
        <v>151.52000000000001</v>
      </c>
      <c r="AI52">
        <v>0</v>
      </c>
      <c r="AJ52">
        <v>0</v>
      </c>
      <c r="AK52">
        <v>25.506900000000002</v>
      </c>
      <c r="AL52">
        <v>53.451999999999998</v>
      </c>
      <c r="AM52">
        <v>0</v>
      </c>
      <c r="AN52">
        <v>0</v>
      </c>
      <c r="AO52">
        <v>17.64</v>
      </c>
      <c r="AP52">
        <v>12.169499999999999</v>
      </c>
      <c r="AQ52">
        <v>0</v>
      </c>
      <c r="AR52">
        <v>15.456</v>
      </c>
      <c r="AS52">
        <v>9.9544800000000002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3270.0106939999996</v>
      </c>
    </row>
    <row r="53" spans="1:117">
      <c r="A53" t="s">
        <v>95</v>
      </c>
      <c r="B53">
        <v>0</v>
      </c>
      <c r="C53">
        <v>0</v>
      </c>
      <c r="D53">
        <v>35.700000000000003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19.46</v>
      </c>
      <c r="W53">
        <v>41.276000000000003</v>
      </c>
      <c r="X53">
        <v>98.34375</v>
      </c>
      <c r="Y53">
        <v>0</v>
      </c>
      <c r="Z53">
        <v>0</v>
      </c>
      <c r="AA53">
        <v>0</v>
      </c>
      <c r="AB53">
        <v>17.329000000000001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39.836399999999998</v>
      </c>
      <c r="AH53">
        <v>151.52000000000001</v>
      </c>
      <c r="AI53">
        <v>0</v>
      </c>
      <c r="AJ53">
        <v>0</v>
      </c>
      <c r="AK53">
        <v>25.506900000000002</v>
      </c>
      <c r="AL53">
        <v>66.233999999999995</v>
      </c>
      <c r="AM53">
        <v>0</v>
      </c>
      <c r="AN53">
        <v>0</v>
      </c>
      <c r="AO53">
        <v>17.64</v>
      </c>
      <c r="AP53">
        <v>12.169499999999999</v>
      </c>
      <c r="AQ53">
        <v>0</v>
      </c>
      <c r="AR53">
        <v>15.456</v>
      </c>
      <c r="AS53">
        <v>9.9544800000000002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3273.7816139999995</v>
      </c>
    </row>
    <row r="54" spans="1:117">
      <c r="A54" t="s">
        <v>96</v>
      </c>
      <c r="B54">
        <v>0</v>
      </c>
      <c r="C54">
        <v>0</v>
      </c>
      <c r="D54">
        <v>35.700000000000003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19.46</v>
      </c>
      <c r="W54">
        <v>41.276000000000003</v>
      </c>
      <c r="X54">
        <v>98.34375</v>
      </c>
      <c r="Y54">
        <v>0</v>
      </c>
      <c r="Z54">
        <v>0</v>
      </c>
      <c r="AA54">
        <v>0</v>
      </c>
      <c r="AB54">
        <v>17.329000000000001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39.836399999999998</v>
      </c>
      <c r="AH54">
        <v>151.52000000000001</v>
      </c>
      <c r="AI54">
        <v>0</v>
      </c>
      <c r="AJ54">
        <v>0</v>
      </c>
      <c r="AK54">
        <v>25.506900000000002</v>
      </c>
      <c r="AL54">
        <v>83.082999999999998</v>
      </c>
      <c r="AM54">
        <v>0</v>
      </c>
      <c r="AN54">
        <v>0</v>
      </c>
      <c r="AO54">
        <v>17.64</v>
      </c>
      <c r="AP54">
        <v>12.169499999999999</v>
      </c>
      <c r="AQ54">
        <v>0</v>
      </c>
      <c r="AR54">
        <v>15.456</v>
      </c>
      <c r="AS54">
        <v>9.9544800000000002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3290.6306139999997</v>
      </c>
    </row>
    <row r="55" spans="1:117">
      <c r="A55" t="s">
        <v>97</v>
      </c>
      <c r="B55">
        <v>0</v>
      </c>
      <c r="C55">
        <v>0</v>
      </c>
      <c r="D55">
        <v>35.700000000000003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19.46</v>
      </c>
      <c r="W55">
        <v>41.276000000000003</v>
      </c>
      <c r="X55">
        <v>98.34375</v>
      </c>
      <c r="Y55">
        <v>0</v>
      </c>
      <c r="Z55">
        <v>0</v>
      </c>
      <c r="AA55">
        <v>0</v>
      </c>
      <c r="AB55">
        <v>9.3309999999999995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39.836399999999998</v>
      </c>
      <c r="AH55">
        <v>151.52000000000001</v>
      </c>
      <c r="AI55">
        <v>0</v>
      </c>
      <c r="AJ55">
        <v>0</v>
      </c>
      <c r="AK55">
        <v>25.506900000000002</v>
      </c>
      <c r="AL55">
        <v>83.082999999999998</v>
      </c>
      <c r="AM55">
        <v>0</v>
      </c>
      <c r="AN55">
        <v>0</v>
      </c>
      <c r="AO55">
        <v>17.64</v>
      </c>
      <c r="AP55">
        <v>12.169499999999999</v>
      </c>
      <c r="AQ55">
        <v>0</v>
      </c>
      <c r="AR55">
        <v>18.768000000000001</v>
      </c>
      <c r="AS55">
        <v>9.9544800000000002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3285.9446139999995</v>
      </c>
    </row>
    <row r="56" spans="1:117">
      <c r="A56" t="s">
        <v>98</v>
      </c>
      <c r="B56">
        <v>0</v>
      </c>
      <c r="C56">
        <v>0</v>
      </c>
      <c r="D56">
        <v>35.700000000000003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19.46</v>
      </c>
      <c r="W56">
        <v>41.276000000000003</v>
      </c>
      <c r="X56">
        <v>98.34375</v>
      </c>
      <c r="Y56">
        <v>0</v>
      </c>
      <c r="Z56">
        <v>6.5208000000000004</v>
      </c>
      <c r="AA56">
        <v>0</v>
      </c>
      <c r="AB56">
        <v>9.3309999999999995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39.836399999999998</v>
      </c>
      <c r="AH56">
        <v>151.52000000000001</v>
      </c>
      <c r="AI56">
        <v>0</v>
      </c>
      <c r="AJ56">
        <v>0</v>
      </c>
      <c r="AK56">
        <v>25.506900000000002</v>
      </c>
      <c r="AL56">
        <v>83.082999999999998</v>
      </c>
      <c r="AM56">
        <v>0</v>
      </c>
      <c r="AN56">
        <v>0</v>
      </c>
      <c r="AO56">
        <v>17.64</v>
      </c>
      <c r="AP56">
        <v>12.169499999999999</v>
      </c>
      <c r="AQ56">
        <v>0</v>
      </c>
      <c r="AR56">
        <v>18.768000000000001</v>
      </c>
      <c r="AS56">
        <v>9.9544800000000002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3292.4654139999993</v>
      </c>
    </row>
    <row r="57" spans="1:117">
      <c r="A57" t="s">
        <v>99</v>
      </c>
      <c r="B57">
        <v>0</v>
      </c>
      <c r="C57">
        <v>0</v>
      </c>
      <c r="D57">
        <v>35.700000000000003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19.46</v>
      </c>
      <c r="W57">
        <v>42.49</v>
      </c>
      <c r="X57">
        <v>98.34375</v>
      </c>
      <c r="Y57">
        <v>0</v>
      </c>
      <c r="Z57">
        <v>6.5208000000000004</v>
      </c>
      <c r="AA57">
        <v>0</v>
      </c>
      <c r="AB57">
        <v>9.3309999999999995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39.836399999999998</v>
      </c>
      <c r="AH57">
        <v>151.52000000000001</v>
      </c>
      <c r="AI57">
        <v>0</v>
      </c>
      <c r="AJ57">
        <v>0</v>
      </c>
      <c r="AK57">
        <v>25.506900000000002</v>
      </c>
      <c r="AL57">
        <v>83.082999999999998</v>
      </c>
      <c r="AM57">
        <v>0</v>
      </c>
      <c r="AN57">
        <v>0</v>
      </c>
      <c r="AO57">
        <v>17.64</v>
      </c>
      <c r="AP57">
        <v>12.169499999999999</v>
      </c>
      <c r="AQ57">
        <v>0</v>
      </c>
      <c r="AR57">
        <v>15.456</v>
      </c>
      <c r="AS57">
        <v>9.9544800000000002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3290.3674139999994</v>
      </c>
    </row>
    <row r="58" spans="1:117">
      <c r="A58" t="s">
        <v>100</v>
      </c>
      <c r="B58">
        <v>0</v>
      </c>
      <c r="C58">
        <v>0</v>
      </c>
      <c r="D58">
        <v>35.700000000000003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19.46</v>
      </c>
      <c r="W58">
        <v>42.49</v>
      </c>
      <c r="X58">
        <v>98.34375</v>
      </c>
      <c r="Y58">
        <v>0</v>
      </c>
      <c r="Z58">
        <v>6.5208000000000004</v>
      </c>
      <c r="AA58">
        <v>0</v>
      </c>
      <c r="AB58">
        <v>9.3309999999999995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39.836399999999998</v>
      </c>
      <c r="AH58">
        <v>151.52000000000001</v>
      </c>
      <c r="AI58">
        <v>0</v>
      </c>
      <c r="AJ58">
        <v>0</v>
      </c>
      <c r="AK58">
        <v>25.506900000000002</v>
      </c>
      <c r="AL58">
        <v>83.082999999999998</v>
      </c>
      <c r="AM58">
        <v>0</v>
      </c>
      <c r="AN58">
        <v>0</v>
      </c>
      <c r="AO58">
        <v>17.64</v>
      </c>
      <c r="AP58">
        <v>12.169499999999999</v>
      </c>
      <c r="AQ58">
        <v>0</v>
      </c>
      <c r="AR58">
        <v>15.456</v>
      </c>
      <c r="AS58">
        <v>9.9544800000000002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3290.3674139999994</v>
      </c>
    </row>
    <row r="59" spans="1:117">
      <c r="A59" t="s">
        <v>101</v>
      </c>
      <c r="B59">
        <v>0</v>
      </c>
      <c r="C59">
        <v>0</v>
      </c>
      <c r="D59">
        <v>35.700000000000003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19.46</v>
      </c>
      <c r="W59">
        <v>42.49</v>
      </c>
      <c r="X59">
        <v>98.34375</v>
      </c>
      <c r="Y59">
        <v>0</v>
      </c>
      <c r="Z59">
        <v>6.5208000000000004</v>
      </c>
      <c r="AA59">
        <v>0</v>
      </c>
      <c r="AB59">
        <v>9.3309999999999995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39.836399999999998</v>
      </c>
      <c r="AH59">
        <v>151.52000000000001</v>
      </c>
      <c r="AI59">
        <v>0</v>
      </c>
      <c r="AJ59">
        <v>0</v>
      </c>
      <c r="AK59">
        <v>25.506900000000002</v>
      </c>
      <c r="AL59">
        <v>82.501999999999995</v>
      </c>
      <c r="AM59">
        <v>0</v>
      </c>
      <c r="AN59">
        <v>0.66954999999999998</v>
      </c>
      <c r="AO59">
        <v>17.64</v>
      </c>
      <c r="AP59">
        <v>10.119899999999999</v>
      </c>
      <c r="AQ59">
        <v>0</v>
      </c>
      <c r="AR59">
        <v>15.456</v>
      </c>
      <c r="AS59">
        <v>9.9544800000000002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3288.4063639999995</v>
      </c>
    </row>
    <row r="60" spans="1:117">
      <c r="A60" t="s">
        <v>102</v>
      </c>
      <c r="B60">
        <v>0</v>
      </c>
      <c r="C60">
        <v>0</v>
      </c>
      <c r="D60">
        <v>35.700000000000003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19.46</v>
      </c>
      <c r="W60">
        <v>42.49</v>
      </c>
      <c r="X60">
        <v>98.34375</v>
      </c>
      <c r="Y60">
        <v>0</v>
      </c>
      <c r="Z60">
        <v>6.5208000000000004</v>
      </c>
      <c r="AA60">
        <v>0</v>
      </c>
      <c r="AB60">
        <v>9.3309999999999995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39.836399999999998</v>
      </c>
      <c r="AH60">
        <v>151.52000000000001</v>
      </c>
      <c r="AI60">
        <v>0</v>
      </c>
      <c r="AJ60">
        <v>0</v>
      </c>
      <c r="AK60">
        <v>25.506900000000002</v>
      </c>
      <c r="AL60">
        <v>82.501999999999995</v>
      </c>
      <c r="AM60">
        <v>0</v>
      </c>
      <c r="AN60">
        <v>0.66954999999999998</v>
      </c>
      <c r="AO60">
        <v>17.64</v>
      </c>
      <c r="AP60">
        <v>10.119899999999999</v>
      </c>
      <c r="AQ60">
        <v>0</v>
      </c>
      <c r="AR60">
        <v>15.456</v>
      </c>
      <c r="AS60">
        <v>9.9544800000000002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3288.4063639999995</v>
      </c>
    </row>
    <row r="61" spans="1:117">
      <c r="A61" t="s">
        <v>103</v>
      </c>
      <c r="B61">
        <v>0</v>
      </c>
      <c r="C61">
        <v>0</v>
      </c>
      <c r="D61">
        <v>35.700000000000003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19.46</v>
      </c>
      <c r="W61">
        <v>43.400500000000001</v>
      </c>
      <c r="X61">
        <v>98.34375</v>
      </c>
      <c r="Y61">
        <v>0</v>
      </c>
      <c r="Z61">
        <v>6.5208000000000004</v>
      </c>
      <c r="AA61">
        <v>0</v>
      </c>
      <c r="AB61">
        <v>9.3309999999999995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39.836399999999998</v>
      </c>
      <c r="AH61">
        <v>151.52000000000001</v>
      </c>
      <c r="AI61">
        <v>0</v>
      </c>
      <c r="AJ61">
        <v>0</v>
      </c>
      <c r="AK61">
        <v>25.506900000000002</v>
      </c>
      <c r="AL61">
        <v>82.501999999999995</v>
      </c>
      <c r="AM61">
        <v>0</v>
      </c>
      <c r="AN61">
        <v>0.66954999999999998</v>
      </c>
      <c r="AO61">
        <v>17.64</v>
      </c>
      <c r="AP61">
        <v>10.119899999999999</v>
      </c>
      <c r="AQ61">
        <v>0</v>
      </c>
      <c r="AR61">
        <v>19.872</v>
      </c>
      <c r="AS61">
        <v>9.9544800000000002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3293.7328639999996</v>
      </c>
    </row>
    <row r="62" spans="1:117">
      <c r="A62" t="s">
        <v>104</v>
      </c>
      <c r="B62">
        <v>0</v>
      </c>
      <c r="C62">
        <v>0</v>
      </c>
      <c r="D62">
        <v>35.700000000000003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19.46</v>
      </c>
      <c r="W62">
        <v>43.400500000000001</v>
      </c>
      <c r="X62">
        <v>98.34375</v>
      </c>
      <c r="Y62">
        <v>0</v>
      </c>
      <c r="Z62">
        <v>6.5208000000000004</v>
      </c>
      <c r="AA62">
        <v>0</v>
      </c>
      <c r="AB62">
        <v>9.3309999999999995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39.836399999999998</v>
      </c>
      <c r="AH62">
        <v>151.52000000000001</v>
      </c>
      <c r="AI62">
        <v>0</v>
      </c>
      <c r="AJ62">
        <v>0</v>
      </c>
      <c r="AK62">
        <v>25.506900000000002</v>
      </c>
      <c r="AL62">
        <v>82.501999999999995</v>
      </c>
      <c r="AM62">
        <v>0</v>
      </c>
      <c r="AN62">
        <v>0.66954999999999998</v>
      </c>
      <c r="AO62">
        <v>17.64</v>
      </c>
      <c r="AP62">
        <v>10.119899999999999</v>
      </c>
      <c r="AQ62">
        <v>0</v>
      </c>
      <c r="AR62">
        <v>19.872</v>
      </c>
      <c r="AS62">
        <v>9.9544800000000002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3293.7328639999996</v>
      </c>
    </row>
    <row r="63" spans="1:117">
      <c r="A63" t="s">
        <v>105</v>
      </c>
      <c r="B63">
        <v>0</v>
      </c>
      <c r="C63">
        <v>0</v>
      </c>
      <c r="D63">
        <v>35.700000000000003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19.46</v>
      </c>
      <c r="W63">
        <v>43.400500000000001</v>
      </c>
      <c r="X63">
        <v>98.34375</v>
      </c>
      <c r="Y63">
        <v>0</v>
      </c>
      <c r="Z63">
        <v>6.5208000000000004</v>
      </c>
      <c r="AA63">
        <v>13.983000000000001</v>
      </c>
      <c r="AB63">
        <v>9.3309999999999995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39.836399999999998</v>
      </c>
      <c r="AH63">
        <v>151.52000000000001</v>
      </c>
      <c r="AI63">
        <v>0</v>
      </c>
      <c r="AJ63">
        <v>0</v>
      </c>
      <c r="AK63">
        <v>25.506900000000002</v>
      </c>
      <c r="AL63">
        <v>82.501999999999995</v>
      </c>
      <c r="AM63">
        <v>0</v>
      </c>
      <c r="AN63">
        <v>1.07128</v>
      </c>
      <c r="AO63">
        <v>17.64</v>
      </c>
      <c r="AP63">
        <v>10.119899999999999</v>
      </c>
      <c r="AQ63">
        <v>0</v>
      </c>
      <c r="AR63">
        <v>19.872</v>
      </c>
      <c r="AS63">
        <v>9.9544800000000002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3308.1175939999998</v>
      </c>
    </row>
    <row r="64" spans="1:117">
      <c r="A64" t="s">
        <v>106</v>
      </c>
      <c r="B64">
        <v>0</v>
      </c>
      <c r="C64">
        <v>0</v>
      </c>
      <c r="D64">
        <v>35.700000000000003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19.46</v>
      </c>
      <c r="W64">
        <v>43.400500000000001</v>
      </c>
      <c r="X64">
        <v>98.34375</v>
      </c>
      <c r="Y64">
        <v>0</v>
      </c>
      <c r="Z64">
        <v>6.5208000000000004</v>
      </c>
      <c r="AA64">
        <v>28.045000000000002</v>
      </c>
      <c r="AB64">
        <v>9.3309999999999995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39.836399999999998</v>
      </c>
      <c r="AH64">
        <v>151.52000000000001</v>
      </c>
      <c r="AI64">
        <v>0</v>
      </c>
      <c r="AJ64">
        <v>0</v>
      </c>
      <c r="AK64">
        <v>25.506900000000002</v>
      </c>
      <c r="AL64">
        <v>82.501999999999995</v>
      </c>
      <c r="AM64">
        <v>0</v>
      </c>
      <c r="AN64">
        <v>1.07128</v>
      </c>
      <c r="AO64">
        <v>17.64</v>
      </c>
      <c r="AP64">
        <v>10.119899999999999</v>
      </c>
      <c r="AQ64">
        <v>0</v>
      </c>
      <c r="AR64">
        <v>19.872</v>
      </c>
      <c r="AS64">
        <v>9.9544800000000002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3322.1795939999997</v>
      </c>
    </row>
    <row r="65" spans="1:117">
      <c r="A65" t="s">
        <v>107</v>
      </c>
      <c r="B65">
        <v>0</v>
      </c>
      <c r="C65">
        <v>0</v>
      </c>
      <c r="D65">
        <v>35.700000000000003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19.46</v>
      </c>
      <c r="W65">
        <v>43.400500000000001</v>
      </c>
      <c r="X65">
        <v>98.34375</v>
      </c>
      <c r="Y65">
        <v>0</v>
      </c>
      <c r="Z65">
        <v>6.5208000000000004</v>
      </c>
      <c r="AA65">
        <v>28.045000000000002</v>
      </c>
      <c r="AB65">
        <v>9.3309999999999995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39.836399999999998</v>
      </c>
      <c r="AH65">
        <v>151.52000000000001</v>
      </c>
      <c r="AI65">
        <v>0</v>
      </c>
      <c r="AJ65">
        <v>0</v>
      </c>
      <c r="AK65">
        <v>25.506900000000002</v>
      </c>
      <c r="AL65">
        <v>83.082999999999998</v>
      </c>
      <c r="AM65">
        <v>0</v>
      </c>
      <c r="AN65">
        <v>1.07128</v>
      </c>
      <c r="AO65">
        <v>17.64</v>
      </c>
      <c r="AP65">
        <v>10.119899999999999</v>
      </c>
      <c r="AQ65">
        <v>0</v>
      </c>
      <c r="AR65">
        <v>19.872</v>
      </c>
      <c r="AS65">
        <v>9.9544800000000002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3322.7605939999999</v>
      </c>
    </row>
    <row r="66" spans="1:117">
      <c r="A66" t="s">
        <v>108</v>
      </c>
      <c r="B66">
        <v>0</v>
      </c>
      <c r="C66">
        <v>0</v>
      </c>
      <c r="D66">
        <v>35.700000000000003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19.46</v>
      </c>
      <c r="W66">
        <v>43.400500000000001</v>
      </c>
      <c r="X66">
        <v>98.34375</v>
      </c>
      <c r="Y66">
        <v>0</v>
      </c>
      <c r="Z66">
        <v>6.5208000000000004</v>
      </c>
      <c r="AA66">
        <v>28.045000000000002</v>
      </c>
      <c r="AB66">
        <v>9.3309999999999995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39.836399999999998</v>
      </c>
      <c r="AH66">
        <v>151.52000000000001</v>
      </c>
      <c r="AI66">
        <v>0</v>
      </c>
      <c r="AJ66">
        <v>0</v>
      </c>
      <c r="AK66">
        <v>25.506900000000002</v>
      </c>
      <c r="AL66">
        <v>83.082999999999998</v>
      </c>
      <c r="AM66">
        <v>0</v>
      </c>
      <c r="AN66">
        <v>1.07128</v>
      </c>
      <c r="AO66">
        <v>17.64</v>
      </c>
      <c r="AP66">
        <v>10.119899999999999</v>
      </c>
      <c r="AQ66">
        <v>0</v>
      </c>
      <c r="AR66">
        <v>19.872</v>
      </c>
      <c r="AS66">
        <v>9.9544800000000002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3322.7605939999999</v>
      </c>
    </row>
    <row r="67" spans="1:117">
      <c r="A67" t="s">
        <v>109</v>
      </c>
      <c r="B67">
        <v>0</v>
      </c>
      <c r="C67">
        <v>0</v>
      </c>
      <c r="D67">
        <v>35.700000000000003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18.271999999999998</v>
      </c>
      <c r="R67">
        <v>42.392195999999998</v>
      </c>
      <c r="S67">
        <v>26.390910000000002</v>
      </c>
      <c r="T67">
        <v>0</v>
      </c>
      <c r="U67">
        <v>418.77</v>
      </c>
      <c r="V67">
        <v>19.46</v>
      </c>
      <c r="W67">
        <v>42.49</v>
      </c>
      <c r="X67">
        <v>98.34375</v>
      </c>
      <c r="Y67">
        <v>0</v>
      </c>
      <c r="Z67">
        <v>6.5208000000000004</v>
      </c>
      <c r="AA67">
        <v>28.045000000000002</v>
      </c>
      <c r="AB67">
        <v>17.329000000000001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39.836399999999998</v>
      </c>
      <c r="AH67">
        <v>151.52000000000001</v>
      </c>
      <c r="AI67">
        <v>0</v>
      </c>
      <c r="AJ67">
        <v>0</v>
      </c>
      <c r="AK67">
        <v>25.506900000000002</v>
      </c>
      <c r="AL67">
        <v>83.082999999999998</v>
      </c>
      <c r="AM67">
        <v>0</v>
      </c>
      <c r="AN67">
        <v>1.07128</v>
      </c>
      <c r="AO67">
        <v>17.64</v>
      </c>
      <c r="AP67">
        <v>10.119899999999999</v>
      </c>
      <c r="AQ67">
        <v>0</v>
      </c>
      <c r="AR67">
        <v>19.872</v>
      </c>
      <c r="AS67">
        <v>9.9544800000000002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3328.1350939999993</v>
      </c>
    </row>
    <row r="68" spans="1:117">
      <c r="A68" t="s">
        <v>110</v>
      </c>
      <c r="B68">
        <v>0</v>
      </c>
      <c r="C68">
        <v>0</v>
      </c>
      <c r="D68">
        <v>35.700000000000003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18.271999999999998</v>
      </c>
      <c r="R68">
        <v>42.392195999999998</v>
      </c>
      <c r="S68">
        <v>26.390910000000002</v>
      </c>
      <c r="T68">
        <v>0</v>
      </c>
      <c r="U68">
        <v>418.77</v>
      </c>
      <c r="V68">
        <v>19.46</v>
      </c>
      <c r="W68">
        <v>42.49</v>
      </c>
      <c r="X68">
        <v>98.34375</v>
      </c>
      <c r="Y68">
        <v>0</v>
      </c>
      <c r="Z68">
        <v>6.5208000000000004</v>
      </c>
      <c r="AA68">
        <v>28.045000000000002</v>
      </c>
      <c r="AB68">
        <v>17.329000000000001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39.836399999999998</v>
      </c>
      <c r="AH68">
        <v>151.52000000000001</v>
      </c>
      <c r="AI68">
        <v>0</v>
      </c>
      <c r="AJ68">
        <v>0</v>
      </c>
      <c r="AK68">
        <v>25.506900000000002</v>
      </c>
      <c r="AL68">
        <v>83.082999999999998</v>
      </c>
      <c r="AM68">
        <v>0</v>
      </c>
      <c r="AN68">
        <v>1.07128</v>
      </c>
      <c r="AO68">
        <v>17.64</v>
      </c>
      <c r="AP68">
        <v>10.119899999999999</v>
      </c>
      <c r="AQ68">
        <v>0</v>
      </c>
      <c r="AR68">
        <v>19.872</v>
      </c>
      <c r="AS68">
        <v>9.9544800000000002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3328.1350939999993</v>
      </c>
    </row>
    <row r="69" spans="1:117">
      <c r="A69" t="s">
        <v>111</v>
      </c>
      <c r="B69">
        <v>0</v>
      </c>
      <c r="C69">
        <v>0</v>
      </c>
      <c r="D69">
        <v>35.700000000000003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18.271999999999998</v>
      </c>
      <c r="R69">
        <v>42.392195999999998</v>
      </c>
      <c r="S69">
        <v>26.390910000000002</v>
      </c>
      <c r="T69">
        <v>0</v>
      </c>
      <c r="U69">
        <v>418.77</v>
      </c>
      <c r="V69">
        <v>19.46</v>
      </c>
      <c r="W69">
        <v>42.49</v>
      </c>
      <c r="X69">
        <v>98.34375</v>
      </c>
      <c r="Y69">
        <v>0</v>
      </c>
      <c r="Z69">
        <v>6.5208000000000004</v>
      </c>
      <c r="AA69">
        <v>28.045000000000002</v>
      </c>
      <c r="AB69">
        <v>17.329000000000001</v>
      </c>
      <c r="AC69">
        <v>9.6778399999999998</v>
      </c>
      <c r="AD69">
        <v>27.3447</v>
      </c>
      <c r="AE69">
        <v>49.436556000000003</v>
      </c>
      <c r="AF69">
        <v>8.8740000000000006</v>
      </c>
      <c r="AG69">
        <v>39.836399999999998</v>
      </c>
      <c r="AH69">
        <v>151.52000000000001</v>
      </c>
      <c r="AI69">
        <v>0</v>
      </c>
      <c r="AJ69">
        <v>0</v>
      </c>
      <c r="AK69">
        <v>25.506900000000002</v>
      </c>
      <c r="AL69">
        <v>83.082999999999998</v>
      </c>
      <c r="AM69">
        <v>0</v>
      </c>
      <c r="AN69">
        <v>1.07128</v>
      </c>
      <c r="AO69">
        <v>17.64</v>
      </c>
      <c r="AP69">
        <v>10.119899999999999</v>
      </c>
      <c r="AQ69">
        <v>0</v>
      </c>
      <c r="AR69">
        <v>15.456</v>
      </c>
      <c r="AS69">
        <v>9.9544800000000002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3323.7190939999996</v>
      </c>
    </row>
    <row r="70" spans="1:117">
      <c r="A70" t="s">
        <v>112</v>
      </c>
      <c r="B70">
        <v>0</v>
      </c>
      <c r="C70">
        <v>0</v>
      </c>
      <c r="D70">
        <v>35.700000000000003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18.271999999999998</v>
      </c>
      <c r="R70">
        <v>42.392195999999998</v>
      </c>
      <c r="S70">
        <v>26.390910000000002</v>
      </c>
      <c r="T70">
        <v>0</v>
      </c>
      <c r="U70">
        <v>418.77</v>
      </c>
      <c r="V70">
        <v>19.46</v>
      </c>
      <c r="W70">
        <v>42.49</v>
      </c>
      <c r="X70">
        <v>98.34375</v>
      </c>
      <c r="Y70">
        <v>0</v>
      </c>
      <c r="Z70">
        <v>6.5208000000000004</v>
      </c>
      <c r="AA70">
        <v>28.045000000000002</v>
      </c>
      <c r="AB70">
        <v>17.329000000000001</v>
      </c>
      <c r="AC70">
        <v>9.6778399999999998</v>
      </c>
      <c r="AD70">
        <v>27.3447</v>
      </c>
      <c r="AE70">
        <v>49.436556000000003</v>
      </c>
      <c r="AF70">
        <v>8.8740000000000006</v>
      </c>
      <c r="AG70">
        <v>39.836399999999998</v>
      </c>
      <c r="AH70">
        <v>151.52000000000001</v>
      </c>
      <c r="AI70">
        <v>0</v>
      </c>
      <c r="AJ70">
        <v>0</v>
      </c>
      <c r="AK70">
        <v>25.506900000000002</v>
      </c>
      <c r="AL70">
        <v>83.082999999999998</v>
      </c>
      <c r="AM70">
        <v>0</v>
      </c>
      <c r="AN70">
        <v>1.07128</v>
      </c>
      <c r="AO70">
        <v>17.64</v>
      </c>
      <c r="AP70">
        <v>10.119899999999999</v>
      </c>
      <c r="AQ70">
        <v>15.12</v>
      </c>
      <c r="AR70">
        <v>15.456</v>
      </c>
      <c r="AS70">
        <v>9.9544800000000002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3338.8390939999995</v>
      </c>
    </row>
    <row r="71" spans="1:117">
      <c r="A71" t="s">
        <v>113</v>
      </c>
      <c r="B71">
        <v>0</v>
      </c>
      <c r="C71">
        <v>0</v>
      </c>
      <c r="D71">
        <v>35.700000000000003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18.271999999999998</v>
      </c>
      <c r="R71">
        <v>42.392195999999998</v>
      </c>
      <c r="S71">
        <v>26.390910000000002</v>
      </c>
      <c r="T71">
        <v>0</v>
      </c>
      <c r="U71">
        <v>417.375</v>
      </c>
      <c r="V71">
        <v>19.46</v>
      </c>
      <c r="W71">
        <v>42.49</v>
      </c>
      <c r="X71">
        <v>98.34375</v>
      </c>
      <c r="Y71">
        <v>0</v>
      </c>
      <c r="Z71">
        <v>6.5208000000000004</v>
      </c>
      <c r="AA71">
        <v>28.045000000000002</v>
      </c>
      <c r="AB71">
        <v>17.329000000000001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39.836399999999998</v>
      </c>
      <c r="AH71">
        <v>151.52000000000001</v>
      </c>
      <c r="AI71">
        <v>0</v>
      </c>
      <c r="AJ71">
        <v>0</v>
      </c>
      <c r="AK71">
        <v>25.506900000000002</v>
      </c>
      <c r="AL71">
        <v>83.082999999999998</v>
      </c>
      <c r="AM71">
        <v>0</v>
      </c>
      <c r="AN71">
        <v>1.07128</v>
      </c>
      <c r="AO71">
        <v>17.64</v>
      </c>
      <c r="AP71">
        <v>10.119899999999999</v>
      </c>
      <c r="AQ71">
        <v>31.5</v>
      </c>
      <c r="AR71">
        <v>15.456</v>
      </c>
      <c r="AS71">
        <v>9.9544800000000002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3353.8240939999996</v>
      </c>
    </row>
    <row r="72" spans="1:117">
      <c r="A72" t="s">
        <v>114</v>
      </c>
      <c r="B72">
        <v>0</v>
      </c>
      <c r="C72">
        <v>0</v>
      </c>
      <c r="D72">
        <v>35.700000000000003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18.271999999999998</v>
      </c>
      <c r="R72">
        <v>42.392195999999998</v>
      </c>
      <c r="S72">
        <v>26.390910000000002</v>
      </c>
      <c r="T72">
        <v>0</v>
      </c>
      <c r="U72">
        <v>417.375</v>
      </c>
      <c r="V72">
        <v>19.46</v>
      </c>
      <c r="W72">
        <v>42.49</v>
      </c>
      <c r="X72">
        <v>98.34375</v>
      </c>
      <c r="Y72">
        <v>0</v>
      </c>
      <c r="Z72">
        <v>6.5208000000000004</v>
      </c>
      <c r="AA72">
        <v>37.92</v>
      </c>
      <c r="AB72">
        <v>17.329000000000001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39.836399999999998</v>
      </c>
      <c r="AH72">
        <v>151.52000000000001</v>
      </c>
      <c r="AI72">
        <v>0</v>
      </c>
      <c r="AJ72">
        <v>0</v>
      </c>
      <c r="AK72">
        <v>25.506900000000002</v>
      </c>
      <c r="AL72">
        <v>83.082999999999998</v>
      </c>
      <c r="AM72">
        <v>0</v>
      </c>
      <c r="AN72">
        <v>1.07128</v>
      </c>
      <c r="AO72">
        <v>17.64</v>
      </c>
      <c r="AP72">
        <v>10.119899999999999</v>
      </c>
      <c r="AQ72">
        <v>31.5</v>
      </c>
      <c r="AR72">
        <v>15.456</v>
      </c>
      <c r="AS72">
        <v>9.9544800000000002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3363.6990939999996</v>
      </c>
    </row>
    <row r="73" spans="1:117">
      <c r="A73" t="s">
        <v>115</v>
      </c>
      <c r="B73">
        <v>0</v>
      </c>
      <c r="C73">
        <v>0</v>
      </c>
      <c r="D73">
        <v>35.700000000000003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18.271999999999998</v>
      </c>
      <c r="R73">
        <v>42.392195999999998</v>
      </c>
      <c r="S73">
        <v>26.390910000000002</v>
      </c>
      <c r="T73">
        <v>0</v>
      </c>
      <c r="U73">
        <v>417.375</v>
      </c>
      <c r="V73">
        <v>19.46</v>
      </c>
      <c r="W73">
        <v>42.49</v>
      </c>
      <c r="X73">
        <v>98.34375</v>
      </c>
      <c r="Y73">
        <v>0</v>
      </c>
      <c r="Z73">
        <v>1.1000000000000001</v>
      </c>
      <c r="AA73">
        <v>42.14808</v>
      </c>
      <c r="AB73">
        <v>17.329000000000001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39.836399999999998</v>
      </c>
      <c r="AH73">
        <v>151.52000000000001</v>
      </c>
      <c r="AI73">
        <v>0</v>
      </c>
      <c r="AJ73">
        <v>0</v>
      </c>
      <c r="AK73">
        <v>25.506900000000002</v>
      </c>
      <c r="AL73">
        <v>83.082999999999998</v>
      </c>
      <c r="AM73">
        <v>0</v>
      </c>
      <c r="AN73">
        <v>1.07128</v>
      </c>
      <c r="AO73">
        <v>17.64</v>
      </c>
      <c r="AP73">
        <v>10.119899999999999</v>
      </c>
      <c r="AQ73">
        <v>31.5</v>
      </c>
      <c r="AR73">
        <v>22.08</v>
      </c>
      <c r="AS73">
        <v>9.9544800000000002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3378.8082139999997</v>
      </c>
    </row>
    <row r="74" spans="1:117">
      <c r="A74" t="s">
        <v>116</v>
      </c>
      <c r="B74">
        <v>0</v>
      </c>
      <c r="C74">
        <v>0</v>
      </c>
      <c r="D74">
        <v>35.700000000000003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18.271999999999998</v>
      </c>
      <c r="R74">
        <v>42.392195999999998</v>
      </c>
      <c r="S74">
        <v>26.390910000000002</v>
      </c>
      <c r="T74">
        <v>0</v>
      </c>
      <c r="U74">
        <v>417.375</v>
      </c>
      <c r="V74">
        <v>19.46</v>
      </c>
      <c r="W74">
        <v>42.49</v>
      </c>
      <c r="X74">
        <v>98.34375</v>
      </c>
      <c r="Y74">
        <v>0</v>
      </c>
      <c r="Z74">
        <v>1.1000000000000001</v>
      </c>
      <c r="AA74">
        <v>42.14808</v>
      </c>
      <c r="AB74">
        <v>17.329000000000001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39.836399999999998</v>
      </c>
      <c r="AH74">
        <v>151.52000000000001</v>
      </c>
      <c r="AI74">
        <v>0</v>
      </c>
      <c r="AJ74">
        <v>0</v>
      </c>
      <c r="AK74">
        <v>25.506900000000002</v>
      </c>
      <c r="AL74">
        <v>83.082999999999998</v>
      </c>
      <c r="AM74">
        <v>0</v>
      </c>
      <c r="AN74">
        <v>1.07128</v>
      </c>
      <c r="AO74">
        <v>17.64</v>
      </c>
      <c r="AP74">
        <v>10.119899999999999</v>
      </c>
      <c r="AQ74">
        <v>45.36</v>
      </c>
      <c r="AR74">
        <v>22.08</v>
      </c>
      <c r="AS74">
        <v>9.9544800000000002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3392.6682139999998</v>
      </c>
    </row>
    <row r="75" spans="1:117">
      <c r="A75" t="s">
        <v>117</v>
      </c>
      <c r="B75">
        <v>0</v>
      </c>
      <c r="C75">
        <v>0</v>
      </c>
      <c r="D75">
        <v>35.700000000000003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18.271999999999998</v>
      </c>
      <c r="R75">
        <v>42.392195999999998</v>
      </c>
      <c r="S75">
        <v>26.390910000000002</v>
      </c>
      <c r="T75">
        <v>0</v>
      </c>
      <c r="U75">
        <v>417.375</v>
      </c>
      <c r="V75">
        <v>19.46</v>
      </c>
      <c r="W75">
        <v>42.49</v>
      </c>
      <c r="X75">
        <v>98.34375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39.836399999999998</v>
      </c>
      <c r="AH75">
        <v>151.52000000000001</v>
      </c>
      <c r="AI75">
        <v>0</v>
      </c>
      <c r="AJ75">
        <v>0</v>
      </c>
      <c r="AK75">
        <v>25.506900000000002</v>
      </c>
      <c r="AL75">
        <v>83.082999999999998</v>
      </c>
      <c r="AM75">
        <v>0</v>
      </c>
      <c r="AN75">
        <v>1.07128</v>
      </c>
      <c r="AO75">
        <v>17.64</v>
      </c>
      <c r="AP75">
        <v>10.119899999999999</v>
      </c>
      <c r="AQ75">
        <v>45.36</v>
      </c>
      <c r="AR75">
        <v>22.08</v>
      </c>
      <c r="AS75">
        <v>9.9544800000000002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3424.5564619999996</v>
      </c>
    </row>
    <row r="76" spans="1:117">
      <c r="A76" t="s">
        <v>118</v>
      </c>
      <c r="B76">
        <v>0</v>
      </c>
      <c r="C76">
        <v>0</v>
      </c>
      <c r="D76">
        <v>35.700000000000003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18.271999999999998</v>
      </c>
      <c r="R76">
        <v>42.392195999999998</v>
      </c>
      <c r="S76">
        <v>26.390910000000002</v>
      </c>
      <c r="T76">
        <v>0</v>
      </c>
      <c r="U76">
        <v>417.375</v>
      </c>
      <c r="V76">
        <v>19.46</v>
      </c>
      <c r="W76">
        <v>42.49</v>
      </c>
      <c r="X76">
        <v>98.34375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39.836399999999998</v>
      </c>
      <c r="AH76">
        <v>151.52000000000001</v>
      </c>
      <c r="AI76">
        <v>0</v>
      </c>
      <c r="AJ76">
        <v>0</v>
      </c>
      <c r="AK76">
        <v>25.506900000000002</v>
      </c>
      <c r="AL76">
        <v>83.082999999999998</v>
      </c>
      <c r="AM76">
        <v>0</v>
      </c>
      <c r="AN76">
        <v>1.07128</v>
      </c>
      <c r="AO76">
        <v>17.64</v>
      </c>
      <c r="AP76">
        <v>10.119899999999999</v>
      </c>
      <c r="AQ76">
        <v>45.36</v>
      </c>
      <c r="AR76">
        <v>22.08</v>
      </c>
      <c r="AS76">
        <v>9.9544800000000002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3424.5564619999996</v>
      </c>
    </row>
    <row r="77" spans="1:117">
      <c r="A77" t="s">
        <v>119</v>
      </c>
      <c r="B77">
        <v>0</v>
      </c>
      <c r="C77">
        <v>0</v>
      </c>
      <c r="D77">
        <v>35.700000000000003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18.271999999999998</v>
      </c>
      <c r="R77">
        <v>42.392195999999998</v>
      </c>
      <c r="S77">
        <v>26.390910000000002</v>
      </c>
      <c r="T77">
        <v>0</v>
      </c>
      <c r="U77">
        <v>417.375</v>
      </c>
      <c r="V77">
        <v>20.015999999999998</v>
      </c>
      <c r="W77">
        <v>42.49</v>
      </c>
      <c r="X77">
        <v>98.34375</v>
      </c>
      <c r="Y77">
        <v>0</v>
      </c>
      <c r="Z77">
        <v>2.2000000000000002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39.836399999999998</v>
      </c>
      <c r="AH77">
        <v>151.52000000000001</v>
      </c>
      <c r="AI77">
        <v>0</v>
      </c>
      <c r="AJ77">
        <v>0</v>
      </c>
      <c r="AK77">
        <v>25.506900000000002</v>
      </c>
      <c r="AL77">
        <v>83.082999999999998</v>
      </c>
      <c r="AM77">
        <v>5.2253600000000002</v>
      </c>
      <c r="AN77">
        <v>1.07128</v>
      </c>
      <c r="AO77">
        <v>17.64</v>
      </c>
      <c r="AP77">
        <v>10.119899999999999</v>
      </c>
      <c r="AQ77">
        <v>62.244</v>
      </c>
      <c r="AR77">
        <v>12.144</v>
      </c>
      <c r="AS77">
        <v>9.9544800000000002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3438.3858219999993</v>
      </c>
    </row>
    <row r="78" spans="1:117">
      <c r="A78" t="s">
        <v>120</v>
      </c>
      <c r="B78">
        <v>0</v>
      </c>
      <c r="C78">
        <v>0</v>
      </c>
      <c r="D78">
        <v>35.700000000000003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18.271999999999998</v>
      </c>
      <c r="R78">
        <v>42.392195999999998</v>
      </c>
      <c r="S78">
        <v>26.390910000000002</v>
      </c>
      <c r="T78">
        <v>0</v>
      </c>
      <c r="U78">
        <v>417.375</v>
      </c>
      <c r="V78">
        <v>20.015999999999998</v>
      </c>
      <c r="W78">
        <v>42.49</v>
      </c>
      <c r="X78">
        <v>98.34375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39.836399999999998</v>
      </c>
      <c r="AH78">
        <v>151.52000000000001</v>
      </c>
      <c r="AI78">
        <v>0</v>
      </c>
      <c r="AJ78">
        <v>0</v>
      </c>
      <c r="AK78">
        <v>25.506900000000002</v>
      </c>
      <c r="AL78">
        <v>83.082999999999998</v>
      </c>
      <c r="AM78">
        <v>10.557359999999999</v>
      </c>
      <c r="AN78">
        <v>1.07128</v>
      </c>
      <c r="AO78">
        <v>17.64</v>
      </c>
      <c r="AP78">
        <v>10.119899999999999</v>
      </c>
      <c r="AQ78">
        <v>62.244</v>
      </c>
      <c r="AR78">
        <v>12.144</v>
      </c>
      <c r="AS78">
        <v>9.9544800000000002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3453.6918219999998</v>
      </c>
    </row>
    <row r="79" spans="1:117">
      <c r="A79" t="s">
        <v>121</v>
      </c>
      <c r="B79">
        <v>0</v>
      </c>
      <c r="C79">
        <v>0</v>
      </c>
      <c r="D79">
        <v>35.700000000000003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18.271999999999998</v>
      </c>
      <c r="R79">
        <v>42.392195999999998</v>
      </c>
      <c r="S79">
        <v>26.390910000000002</v>
      </c>
      <c r="T79">
        <v>0</v>
      </c>
      <c r="U79">
        <v>417.375</v>
      </c>
      <c r="V79">
        <v>20.015999999999998</v>
      </c>
      <c r="W79">
        <v>42.49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39.836399999999998</v>
      </c>
      <c r="AH79">
        <v>154.69245000000001</v>
      </c>
      <c r="AI79">
        <v>0</v>
      </c>
      <c r="AJ79">
        <v>0</v>
      </c>
      <c r="AK79">
        <v>25.506900000000002</v>
      </c>
      <c r="AL79">
        <v>83.082999999999998</v>
      </c>
      <c r="AM79">
        <v>15.804048</v>
      </c>
      <c r="AN79">
        <v>1.07128</v>
      </c>
      <c r="AO79">
        <v>17.64</v>
      </c>
      <c r="AP79">
        <v>10.119899999999999</v>
      </c>
      <c r="AQ79">
        <v>62.244</v>
      </c>
      <c r="AR79">
        <v>12.144</v>
      </c>
      <c r="AS79">
        <v>9.9544800000000002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3499.5038039999995</v>
      </c>
    </row>
    <row r="80" spans="1:117">
      <c r="A80" t="s">
        <v>122</v>
      </c>
      <c r="B80">
        <v>0</v>
      </c>
      <c r="C80">
        <v>0</v>
      </c>
      <c r="D80">
        <v>35.700000000000003</v>
      </c>
      <c r="E80">
        <v>0</v>
      </c>
      <c r="F80">
        <v>0</v>
      </c>
      <c r="G80">
        <v>61.902000000000001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18.271999999999998</v>
      </c>
      <c r="R80">
        <v>42.392195999999998</v>
      </c>
      <c r="S80">
        <v>26.390910000000002</v>
      </c>
      <c r="T80">
        <v>0</v>
      </c>
      <c r="U80">
        <v>417.375</v>
      </c>
      <c r="V80">
        <v>20.015999999999998</v>
      </c>
      <c r="W80">
        <v>42.49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39.836399999999998</v>
      </c>
      <c r="AH80">
        <v>154.69245000000001</v>
      </c>
      <c r="AI80">
        <v>0</v>
      </c>
      <c r="AJ80">
        <v>0</v>
      </c>
      <c r="AK80">
        <v>25.506900000000002</v>
      </c>
      <c r="AL80">
        <v>83.082999999999998</v>
      </c>
      <c r="AM80">
        <v>15.804048</v>
      </c>
      <c r="AN80">
        <v>1.07128</v>
      </c>
      <c r="AO80">
        <v>17.64</v>
      </c>
      <c r="AP80">
        <v>10.119899999999999</v>
      </c>
      <c r="AQ80">
        <v>62.244</v>
      </c>
      <c r="AR80">
        <v>12.144</v>
      </c>
      <c r="AS80">
        <v>9.9544800000000002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3497.8748039999996</v>
      </c>
    </row>
    <row r="81" spans="1:117">
      <c r="A81" t="s">
        <v>123</v>
      </c>
      <c r="B81">
        <v>0</v>
      </c>
      <c r="C81">
        <v>0</v>
      </c>
      <c r="D81">
        <v>35.700000000000003</v>
      </c>
      <c r="E81">
        <v>0</v>
      </c>
      <c r="F81">
        <v>0</v>
      </c>
      <c r="G81">
        <v>61.902000000000001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18.271999999999998</v>
      </c>
      <c r="R81">
        <v>42.392195999999998</v>
      </c>
      <c r="S81">
        <v>26.390910000000002</v>
      </c>
      <c r="T81">
        <v>0</v>
      </c>
      <c r="U81">
        <v>417.375</v>
      </c>
      <c r="V81">
        <v>20.015999999999998</v>
      </c>
      <c r="W81">
        <v>42.49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39.836399999999998</v>
      </c>
      <c r="AH81">
        <v>154.69245000000001</v>
      </c>
      <c r="AI81">
        <v>0</v>
      </c>
      <c r="AJ81">
        <v>0</v>
      </c>
      <c r="AK81">
        <v>25.506900000000002</v>
      </c>
      <c r="AL81">
        <v>83.082999999999998</v>
      </c>
      <c r="AM81">
        <v>15.804048</v>
      </c>
      <c r="AN81">
        <v>1.07128</v>
      </c>
      <c r="AO81">
        <v>17.64</v>
      </c>
      <c r="AP81">
        <v>10.119899999999999</v>
      </c>
      <c r="AQ81">
        <v>62.244</v>
      </c>
      <c r="AR81">
        <v>12.144</v>
      </c>
      <c r="AS81">
        <v>9.9544800000000002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3497.8748039999996</v>
      </c>
    </row>
    <row r="82" spans="1:117">
      <c r="A82" t="s">
        <v>124</v>
      </c>
      <c r="B82">
        <v>0</v>
      </c>
      <c r="C82">
        <v>0</v>
      </c>
      <c r="D82">
        <v>35.700000000000003</v>
      </c>
      <c r="E82">
        <v>0</v>
      </c>
      <c r="F82">
        <v>0</v>
      </c>
      <c r="G82">
        <v>61.902000000000001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18.271999999999998</v>
      </c>
      <c r="R82">
        <v>42.392195999999998</v>
      </c>
      <c r="S82">
        <v>26.390910000000002</v>
      </c>
      <c r="T82">
        <v>0</v>
      </c>
      <c r="U82">
        <v>417.375</v>
      </c>
      <c r="V82">
        <v>20.015999999999998</v>
      </c>
      <c r="W82">
        <v>42.49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39.836399999999998</v>
      </c>
      <c r="AH82">
        <v>154.69245000000001</v>
      </c>
      <c r="AI82">
        <v>0</v>
      </c>
      <c r="AJ82">
        <v>0</v>
      </c>
      <c r="AK82">
        <v>25.506900000000002</v>
      </c>
      <c r="AL82">
        <v>83.082999999999998</v>
      </c>
      <c r="AM82">
        <v>15.804048</v>
      </c>
      <c r="AN82">
        <v>1.07128</v>
      </c>
      <c r="AO82">
        <v>17.64</v>
      </c>
      <c r="AP82">
        <v>10.119899999999999</v>
      </c>
      <c r="AQ82">
        <v>62.244</v>
      </c>
      <c r="AR82">
        <v>12.144</v>
      </c>
      <c r="AS82">
        <v>9.9544800000000002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3497.8748039999996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61.902000000000001</v>
      </c>
      <c r="H83">
        <v>0</v>
      </c>
      <c r="I83">
        <v>0</v>
      </c>
      <c r="J83">
        <v>84.94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18.271999999999998</v>
      </c>
      <c r="R83">
        <v>42.392195999999998</v>
      </c>
      <c r="S83">
        <v>26.390910000000002</v>
      </c>
      <c r="T83">
        <v>0</v>
      </c>
      <c r="U83">
        <v>417.375</v>
      </c>
      <c r="V83">
        <v>20.015999999999998</v>
      </c>
      <c r="W83">
        <v>42.49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39.836399999999998</v>
      </c>
      <c r="AH83">
        <v>154.69245000000001</v>
      </c>
      <c r="AI83">
        <v>0</v>
      </c>
      <c r="AJ83">
        <v>0</v>
      </c>
      <c r="AK83">
        <v>25.506900000000002</v>
      </c>
      <c r="AL83">
        <v>83.082999999999998</v>
      </c>
      <c r="AM83">
        <v>15.804048</v>
      </c>
      <c r="AN83">
        <v>1.07128</v>
      </c>
      <c r="AO83">
        <v>17.64</v>
      </c>
      <c r="AP83">
        <v>10.119899999999999</v>
      </c>
      <c r="AQ83">
        <v>62.244</v>
      </c>
      <c r="AR83">
        <v>48.576000000000001</v>
      </c>
      <c r="AS83">
        <v>9.9544800000000002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3537.0008039999998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61.902000000000001</v>
      </c>
      <c r="H84">
        <v>0</v>
      </c>
      <c r="I84">
        <v>0</v>
      </c>
      <c r="J84">
        <v>84.94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18.271999999999998</v>
      </c>
      <c r="R84">
        <v>42.392195999999998</v>
      </c>
      <c r="S84">
        <v>26.390910000000002</v>
      </c>
      <c r="T84">
        <v>0</v>
      </c>
      <c r="U84">
        <v>417.375</v>
      </c>
      <c r="V84">
        <v>20.015999999999998</v>
      </c>
      <c r="W84">
        <v>42.49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39.836399999999998</v>
      </c>
      <c r="AH84">
        <v>154.69245000000001</v>
      </c>
      <c r="AI84">
        <v>0</v>
      </c>
      <c r="AJ84">
        <v>0</v>
      </c>
      <c r="AK84">
        <v>25.506900000000002</v>
      </c>
      <c r="AL84">
        <v>83.082999999999998</v>
      </c>
      <c r="AM84">
        <v>15.804048</v>
      </c>
      <c r="AN84">
        <v>1.07128</v>
      </c>
      <c r="AO84">
        <v>17.64</v>
      </c>
      <c r="AP84">
        <v>10.119899999999999</v>
      </c>
      <c r="AQ84">
        <v>62.244</v>
      </c>
      <c r="AR84">
        <v>48.576000000000001</v>
      </c>
      <c r="AS84">
        <v>9.9544800000000002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3537.0008039999998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61.902000000000001</v>
      </c>
      <c r="H85">
        <v>0</v>
      </c>
      <c r="I85">
        <v>0</v>
      </c>
      <c r="J85">
        <v>84.94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19.128499999999999</v>
      </c>
      <c r="R85">
        <v>42.392195999999998</v>
      </c>
      <c r="S85">
        <v>26.390910000000002</v>
      </c>
      <c r="T85">
        <v>0</v>
      </c>
      <c r="U85">
        <v>417.375</v>
      </c>
      <c r="V85">
        <v>20.015999999999998</v>
      </c>
      <c r="W85">
        <v>41.276000000000003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39.836399999999998</v>
      </c>
      <c r="AH85">
        <v>154.69245000000001</v>
      </c>
      <c r="AI85">
        <v>0</v>
      </c>
      <c r="AJ85">
        <v>0</v>
      </c>
      <c r="AK85">
        <v>25.506900000000002</v>
      </c>
      <c r="AL85">
        <v>83.082999999999998</v>
      </c>
      <c r="AM85">
        <v>10.557359999999999</v>
      </c>
      <c r="AN85">
        <v>1.07128</v>
      </c>
      <c r="AO85">
        <v>17.64</v>
      </c>
      <c r="AP85">
        <v>10.119899999999999</v>
      </c>
      <c r="AQ85">
        <v>62.244</v>
      </c>
      <c r="AR85">
        <v>16.559999999999999</v>
      </c>
      <c r="AS85">
        <v>9.9544800000000002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3499.3806159999999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61.902000000000001</v>
      </c>
      <c r="H86">
        <v>0</v>
      </c>
      <c r="I86">
        <v>0</v>
      </c>
      <c r="J86">
        <v>84.94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19.128499999999999</v>
      </c>
      <c r="R86">
        <v>42.392195999999998</v>
      </c>
      <c r="S86">
        <v>26.390910000000002</v>
      </c>
      <c r="T86">
        <v>0</v>
      </c>
      <c r="U86">
        <v>417.375</v>
      </c>
      <c r="V86">
        <v>20.015999999999998</v>
      </c>
      <c r="W86">
        <v>41.276000000000003</v>
      </c>
      <c r="X86">
        <v>98.34375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39.836399999999998</v>
      </c>
      <c r="AH86">
        <v>151.52000000000001</v>
      </c>
      <c r="AI86">
        <v>0</v>
      </c>
      <c r="AJ86">
        <v>0</v>
      </c>
      <c r="AK86">
        <v>25.506900000000002</v>
      </c>
      <c r="AL86">
        <v>83.082999999999998</v>
      </c>
      <c r="AM86">
        <v>9.3309999999999995</v>
      </c>
      <c r="AN86">
        <v>1.07128</v>
      </c>
      <c r="AO86">
        <v>17.64</v>
      </c>
      <c r="AP86">
        <v>10.119899999999999</v>
      </c>
      <c r="AQ86">
        <v>45.36</v>
      </c>
      <c r="AR86">
        <v>16.559999999999999</v>
      </c>
      <c r="AS86">
        <v>9.9544800000000002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3447.3789620000002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61.902000000000001</v>
      </c>
      <c r="H87">
        <v>0</v>
      </c>
      <c r="I87">
        <v>0</v>
      </c>
      <c r="J87">
        <v>84.94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19.128499999999999</v>
      </c>
      <c r="R87">
        <v>42.392195999999998</v>
      </c>
      <c r="S87">
        <v>26.390910000000002</v>
      </c>
      <c r="T87">
        <v>0</v>
      </c>
      <c r="U87">
        <v>417.375</v>
      </c>
      <c r="V87">
        <v>20.363499999999998</v>
      </c>
      <c r="W87">
        <v>41.276000000000003</v>
      </c>
      <c r="X87">
        <v>98.34375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39.836399999999998</v>
      </c>
      <c r="AH87">
        <v>151.52000000000001</v>
      </c>
      <c r="AI87">
        <v>0</v>
      </c>
      <c r="AJ87">
        <v>0</v>
      </c>
      <c r="AK87">
        <v>25.506900000000002</v>
      </c>
      <c r="AL87">
        <v>83.082999999999998</v>
      </c>
      <c r="AM87">
        <v>9.7309000000000001</v>
      </c>
      <c r="AN87">
        <v>1.07128</v>
      </c>
      <c r="AO87">
        <v>17.64</v>
      </c>
      <c r="AP87">
        <v>10.119899999999999</v>
      </c>
      <c r="AQ87">
        <v>45.36</v>
      </c>
      <c r="AR87">
        <v>16.559999999999999</v>
      </c>
      <c r="AS87">
        <v>9.9544800000000002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3448.126362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61.902000000000001</v>
      </c>
      <c r="H88">
        <v>0</v>
      </c>
      <c r="I88">
        <v>0</v>
      </c>
      <c r="J88">
        <v>84.94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19.128499999999999</v>
      </c>
      <c r="R88">
        <v>42.392195999999998</v>
      </c>
      <c r="S88">
        <v>26.390910000000002</v>
      </c>
      <c r="T88">
        <v>0</v>
      </c>
      <c r="U88">
        <v>417.375</v>
      </c>
      <c r="V88">
        <v>20.363499999999998</v>
      </c>
      <c r="W88">
        <v>41.276000000000003</v>
      </c>
      <c r="X88">
        <v>98.34375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39.836399999999998</v>
      </c>
      <c r="AH88">
        <v>151.52000000000001</v>
      </c>
      <c r="AI88">
        <v>0</v>
      </c>
      <c r="AJ88">
        <v>0</v>
      </c>
      <c r="AK88">
        <v>25.506900000000002</v>
      </c>
      <c r="AL88">
        <v>83.082999999999998</v>
      </c>
      <c r="AM88">
        <v>10.557359999999999</v>
      </c>
      <c r="AN88">
        <v>1.07128</v>
      </c>
      <c r="AO88">
        <v>17.64</v>
      </c>
      <c r="AP88">
        <v>10.119899999999999</v>
      </c>
      <c r="AQ88">
        <v>45.36</v>
      </c>
      <c r="AR88">
        <v>16.559999999999999</v>
      </c>
      <c r="AS88">
        <v>9.9544800000000002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3448.9528219999997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61.902000000000001</v>
      </c>
      <c r="H89">
        <v>0</v>
      </c>
      <c r="I89">
        <v>0</v>
      </c>
      <c r="J89">
        <v>84.94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19.128499999999999</v>
      </c>
      <c r="R89">
        <v>42.392195999999998</v>
      </c>
      <c r="S89">
        <v>26.390910000000002</v>
      </c>
      <c r="T89">
        <v>0</v>
      </c>
      <c r="U89">
        <v>417.375</v>
      </c>
      <c r="V89">
        <v>20.363499999999998</v>
      </c>
      <c r="W89">
        <v>41.276000000000003</v>
      </c>
      <c r="X89">
        <v>98.34375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39.836399999999998</v>
      </c>
      <c r="AH89">
        <v>151.52000000000001</v>
      </c>
      <c r="AI89">
        <v>0</v>
      </c>
      <c r="AJ89">
        <v>0</v>
      </c>
      <c r="AK89">
        <v>25.506900000000002</v>
      </c>
      <c r="AL89">
        <v>83.082999999999998</v>
      </c>
      <c r="AM89">
        <v>10.557359999999999</v>
      </c>
      <c r="AN89">
        <v>1.07128</v>
      </c>
      <c r="AO89">
        <v>17.64</v>
      </c>
      <c r="AP89">
        <v>10.119899999999999</v>
      </c>
      <c r="AQ89">
        <v>45.36</v>
      </c>
      <c r="AR89">
        <v>16.559999999999999</v>
      </c>
      <c r="AS89">
        <v>9.9544800000000002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3448.9528219999997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61.902000000000001</v>
      </c>
      <c r="H90">
        <v>0</v>
      </c>
      <c r="I90">
        <v>0</v>
      </c>
      <c r="J90">
        <v>84.94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19.128499999999999</v>
      </c>
      <c r="R90">
        <v>42.392195999999998</v>
      </c>
      <c r="S90">
        <v>26.390910000000002</v>
      </c>
      <c r="T90">
        <v>0</v>
      </c>
      <c r="U90">
        <v>417.375</v>
      </c>
      <c r="V90">
        <v>20.363499999999998</v>
      </c>
      <c r="W90">
        <v>41.276000000000003</v>
      </c>
      <c r="X90">
        <v>98.34375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39.836399999999998</v>
      </c>
      <c r="AH90">
        <v>154.69245000000001</v>
      </c>
      <c r="AI90">
        <v>0</v>
      </c>
      <c r="AJ90">
        <v>0</v>
      </c>
      <c r="AK90">
        <v>25.506900000000002</v>
      </c>
      <c r="AL90">
        <v>83.082999999999998</v>
      </c>
      <c r="AM90">
        <v>15.804048</v>
      </c>
      <c r="AN90">
        <v>1.07128</v>
      </c>
      <c r="AO90">
        <v>17.64</v>
      </c>
      <c r="AP90">
        <v>10.119899999999999</v>
      </c>
      <c r="AQ90">
        <v>62.244</v>
      </c>
      <c r="AR90">
        <v>16.559999999999999</v>
      </c>
      <c r="AS90">
        <v>9.9544800000000002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3498.355004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61.902000000000001</v>
      </c>
      <c r="H91">
        <v>0</v>
      </c>
      <c r="I91">
        <v>0</v>
      </c>
      <c r="J91">
        <v>84.94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19.128499999999999</v>
      </c>
      <c r="R91">
        <v>42.392195999999998</v>
      </c>
      <c r="S91">
        <v>26.390910000000002</v>
      </c>
      <c r="T91">
        <v>0</v>
      </c>
      <c r="U91">
        <v>417.375</v>
      </c>
      <c r="V91">
        <v>20.363499999999998</v>
      </c>
      <c r="W91">
        <v>41.276000000000003</v>
      </c>
      <c r="X91">
        <v>98.34375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39.836399999999998</v>
      </c>
      <c r="AH91">
        <v>154.69245000000001</v>
      </c>
      <c r="AI91">
        <v>0</v>
      </c>
      <c r="AJ91">
        <v>0</v>
      </c>
      <c r="AK91">
        <v>25.506900000000002</v>
      </c>
      <c r="AL91">
        <v>83.082999999999998</v>
      </c>
      <c r="AM91">
        <v>15.804048</v>
      </c>
      <c r="AN91">
        <v>1.07128</v>
      </c>
      <c r="AO91">
        <v>17.64</v>
      </c>
      <c r="AP91">
        <v>10.119899999999999</v>
      </c>
      <c r="AQ91">
        <v>62.244</v>
      </c>
      <c r="AR91">
        <v>17.111999999999998</v>
      </c>
      <c r="AS91">
        <v>9.9544800000000002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3499.9570040000003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61.902000000000001</v>
      </c>
      <c r="H92">
        <v>0</v>
      </c>
      <c r="I92">
        <v>0</v>
      </c>
      <c r="J92">
        <v>84.94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19.128499999999999</v>
      </c>
      <c r="R92">
        <v>42.392195999999998</v>
      </c>
      <c r="S92">
        <v>26.390910000000002</v>
      </c>
      <c r="T92">
        <v>0</v>
      </c>
      <c r="U92">
        <v>417.375</v>
      </c>
      <c r="V92">
        <v>20.363499999999998</v>
      </c>
      <c r="W92">
        <v>41.276000000000003</v>
      </c>
      <c r="X92">
        <v>98.34375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39.836399999999998</v>
      </c>
      <c r="AH92">
        <v>154.69245000000001</v>
      </c>
      <c r="AI92">
        <v>0</v>
      </c>
      <c r="AJ92">
        <v>0</v>
      </c>
      <c r="AK92">
        <v>25.506900000000002</v>
      </c>
      <c r="AL92">
        <v>83.082999999999998</v>
      </c>
      <c r="AM92">
        <v>15.804048</v>
      </c>
      <c r="AN92">
        <v>1.07128</v>
      </c>
      <c r="AO92">
        <v>17.64</v>
      </c>
      <c r="AP92">
        <v>10.119899999999999</v>
      </c>
      <c r="AQ92">
        <v>62.244</v>
      </c>
      <c r="AR92">
        <v>17.111999999999998</v>
      </c>
      <c r="AS92">
        <v>9.9544800000000002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3499.9570040000003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61.902000000000001</v>
      </c>
      <c r="H93">
        <v>0</v>
      </c>
      <c r="I93">
        <v>0</v>
      </c>
      <c r="J93">
        <v>84.94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19.128499999999999</v>
      </c>
      <c r="R93">
        <v>42.392195999999998</v>
      </c>
      <c r="S93">
        <v>26.390910000000002</v>
      </c>
      <c r="T93">
        <v>0</v>
      </c>
      <c r="U93">
        <v>417.375</v>
      </c>
      <c r="V93">
        <v>20.363499999999998</v>
      </c>
      <c r="W93">
        <v>39.454999999999998</v>
      </c>
      <c r="X93">
        <v>98.34375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39.836399999999998</v>
      </c>
      <c r="AH93">
        <v>154.69245000000001</v>
      </c>
      <c r="AI93">
        <v>0</v>
      </c>
      <c r="AJ93">
        <v>0</v>
      </c>
      <c r="AK93">
        <v>25.506900000000002</v>
      </c>
      <c r="AL93">
        <v>83.082999999999998</v>
      </c>
      <c r="AM93">
        <v>15.804048</v>
      </c>
      <c r="AN93">
        <v>1.07128</v>
      </c>
      <c r="AO93">
        <v>17.64</v>
      </c>
      <c r="AP93">
        <v>10.119899999999999</v>
      </c>
      <c r="AQ93">
        <v>62.244</v>
      </c>
      <c r="AR93">
        <v>17.111999999999998</v>
      </c>
      <c r="AS93">
        <v>9.9544800000000002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3491.6152040000002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61.902000000000001</v>
      </c>
      <c r="H94">
        <v>0</v>
      </c>
      <c r="I94">
        <v>0</v>
      </c>
      <c r="J94">
        <v>84.94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19.128499999999999</v>
      </c>
      <c r="R94">
        <v>42.392195999999998</v>
      </c>
      <c r="S94">
        <v>26.390910000000002</v>
      </c>
      <c r="T94">
        <v>0</v>
      </c>
      <c r="U94">
        <v>417.375</v>
      </c>
      <c r="V94">
        <v>20.363499999999998</v>
      </c>
      <c r="W94">
        <v>39.454999999999998</v>
      </c>
      <c r="X94">
        <v>98.34375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39.836399999999998</v>
      </c>
      <c r="AH94">
        <v>154.69245000000001</v>
      </c>
      <c r="AI94">
        <v>0</v>
      </c>
      <c r="AJ94">
        <v>0</v>
      </c>
      <c r="AK94">
        <v>25.506900000000002</v>
      </c>
      <c r="AL94">
        <v>83.082999999999998</v>
      </c>
      <c r="AM94">
        <v>15.804048</v>
      </c>
      <c r="AN94">
        <v>1.07128</v>
      </c>
      <c r="AO94">
        <v>17.64</v>
      </c>
      <c r="AP94">
        <v>10.119899999999999</v>
      </c>
      <c r="AQ94">
        <v>62.244</v>
      </c>
      <c r="AR94">
        <v>17.111999999999998</v>
      </c>
      <c r="AS94">
        <v>9.9544800000000002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3491.6152040000002</v>
      </c>
    </row>
    <row r="95" spans="1:117">
      <c r="A95" t="s">
        <v>137</v>
      </c>
      <c r="B95">
        <v>0</v>
      </c>
      <c r="C95">
        <v>0</v>
      </c>
      <c r="D95">
        <v>37.799999999999997</v>
      </c>
      <c r="E95">
        <v>0</v>
      </c>
      <c r="F95">
        <v>0</v>
      </c>
      <c r="G95">
        <v>61.902000000000001</v>
      </c>
      <c r="H95">
        <v>0</v>
      </c>
      <c r="I95">
        <v>0</v>
      </c>
      <c r="J95">
        <v>84.94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19.128499999999999</v>
      </c>
      <c r="R95">
        <v>42.392195999999998</v>
      </c>
      <c r="S95">
        <v>26.390910000000002</v>
      </c>
      <c r="T95">
        <v>0</v>
      </c>
      <c r="U95">
        <v>417.375</v>
      </c>
      <c r="V95">
        <v>20.363499999999998</v>
      </c>
      <c r="W95">
        <v>39.454999999999998</v>
      </c>
      <c r="X95">
        <v>98.34375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34.345999999999997</v>
      </c>
      <c r="AE95">
        <v>49.436556000000003</v>
      </c>
      <c r="AF95">
        <v>18.734000000000002</v>
      </c>
      <c r="AG95">
        <v>39.836399999999998</v>
      </c>
      <c r="AH95">
        <v>151.52000000000001</v>
      </c>
      <c r="AI95">
        <v>0</v>
      </c>
      <c r="AJ95">
        <v>0</v>
      </c>
      <c r="AK95">
        <v>25.506900000000002</v>
      </c>
      <c r="AL95">
        <v>83.082999999999998</v>
      </c>
      <c r="AM95">
        <v>5.1986999999999997</v>
      </c>
      <c r="AN95">
        <v>1.07128</v>
      </c>
      <c r="AO95">
        <v>17.64</v>
      </c>
      <c r="AP95">
        <v>10.119899999999999</v>
      </c>
      <c r="AQ95">
        <v>60.48</v>
      </c>
      <c r="AR95">
        <v>13.247999999999999</v>
      </c>
      <c r="AS95">
        <v>9.9544800000000002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3453.7444620000001</v>
      </c>
    </row>
    <row r="96" spans="1:117">
      <c r="A96" t="s">
        <v>138</v>
      </c>
      <c r="B96">
        <v>0</v>
      </c>
      <c r="C96">
        <v>0</v>
      </c>
      <c r="D96">
        <v>37.799999999999997</v>
      </c>
      <c r="E96">
        <v>0</v>
      </c>
      <c r="F96">
        <v>0</v>
      </c>
      <c r="G96">
        <v>61.902000000000001</v>
      </c>
      <c r="H96">
        <v>0</v>
      </c>
      <c r="I96">
        <v>0</v>
      </c>
      <c r="J96">
        <v>84.94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19.128499999999999</v>
      </c>
      <c r="R96">
        <v>42.392195999999998</v>
      </c>
      <c r="S96">
        <v>26.390910000000002</v>
      </c>
      <c r="T96">
        <v>0</v>
      </c>
      <c r="U96">
        <v>417.375</v>
      </c>
      <c r="V96">
        <v>20.363499999999998</v>
      </c>
      <c r="W96">
        <v>39.454999999999998</v>
      </c>
      <c r="X96">
        <v>98.34375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34.345999999999997</v>
      </c>
      <c r="AE96">
        <v>49.436556000000003</v>
      </c>
      <c r="AF96">
        <v>17.748000000000001</v>
      </c>
      <c r="AG96">
        <v>39.836399999999998</v>
      </c>
      <c r="AH96">
        <v>151.52000000000001</v>
      </c>
      <c r="AI96">
        <v>0</v>
      </c>
      <c r="AJ96">
        <v>0</v>
      </c>
      <c r="AK96">
        <v>25.506900000000002</v>
      </c>
      <c r="AL96">
        <v>83.082999999999998</v>
      </c>
      <c r="AM96">
        <v>0</v>
      </c>
      <c r="AN96">
        <v>1.07128</v>
      </c>
      <c r="AO96">
        <v>17.64</v>
      </c>
      <c r="AP96">
        <v>10.119899999999999</v>
      </c>
      <c r="AQ96">
        <v>60.48</v>
      </c>
      <c r="AR96">
        <v>13.247999999999999</v>
      </c>
      <c r="AS96">
        <v>9.9544800000000002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3447.5597620000003</v>
      </c>
    </row>
    <row r="97" spans="1:117">
      <c r="A97" t="s">
        <v>139</v>
      </c>
      <c r="B97">
        <v>0</v>
      </c>
      <c r="C97">
        <v>0</v>
      </c>
      <c r="D97">
        <v>37.799999999999997</v>
      </c>
      <c r="E97">
        <v>0</v>
      </c>
      <c r="F97">
        <v>0</v>
      </c>
      <c r="G97">
        <v>61.902000000000001</v>
      </c>
      <c r="H97">
        <v>0</v>
      </c>
      <c r="I97">
        <v>0</v>
      </c>
      <c r="J97">
        <v>84.94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19.128499999999999</v>
      </c>
      <c r="R97">
        <v>42.392195999999998</v>
      </c>
      <c r="S97">
        <v>26.390910000000002</v>
      </c>
      <c r="T97">
        <v>0</v>
      </c>
      <c r="U97">
        <v>417.375</v>
      </c>
      <c r="V97">
        <v>20.363499999999998</v>
      </c>
      <c r="W97">
        <v>39.454999999999998</v>
      </c>
      <c r="X97">
        <v>98.34375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34.345999999999997</v>
      </c>
      <c r="AE97">
        <v>49.436556000000003</v>
      </c>
      <c r="AF97">
        <v>17.748000000000001</v>
      </c>
      <c r="AG97">
        <v>39.836399999999998</v>
      </c>
      <c r="AH97">
        <v>151.52000000000001</v>
      </c>
      <c r="AI97">
        <v>0</v>
      </c>
      <c r="AJ97">
        <v>0</v>
      </c>
      <c r="AK97">
        <v>25.506900000000002</v>
      </c>
      <c r="AL97">
        <v>83.082999999999998</v>
      </c>
      <c r="AM97">
        <v>0</v>
      </c>
      <c r="AN97">
        <v>1.07128</v>
      </c>
      <c r="AO97">
        <v>17.64</v>
      </c>
      <c r="AP97">
        <v>10.119899999999999</v>
      </c>
      <c r="AQ97">
        <v>45.36</v>
      </c>
      <c r="AR97">
        <v>13.247999999999999</v>
      </c>
      <c r="AS97">
        <v>9.9544800000000002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3432.4397620000004</v>
      </c>
    </row>
    <row r="98" spans="1:117">
      <c r="A98" t="s">
        <v>140</v>
      </c>
      <c r="B98">
        <v>0</v>
      </c>
      <c r="C98">
        <v>0</v>
      </c>
      <c r="D98">
        <v>37.799999999999997</v>
      </c>
      <c r="E98">
        <v>0</v>
      </c>
      <c r="F98">
        <v>0</v>
      </c>
      <c r="G98">
        <v>61.902000000000001</v>
      </c>
      <c r="H98">
        <v>0</v>
      </c>
      <c r="I98">
        <v>0</v>
      </c>
      <c r="J98">
        <v>84.94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19.128499999999999</v>
      </c>
      <c r="R98">
        <v>42.392195999999998</v>
      </c>
      <c r="S98">
        <v>26.390910000000002</v>
      </c>
      <c r="T98">
        <v>0</v>
      </c>
      <c r="U98">
        <v>417.375</v>
      </c>
      <c r="V98">
        <v>20.363499999999998</v>
      </c>
      <c r="W98">
        <v>39.454999999999998</v>
      </c>
      <c r="X98">
        <v>98.34375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34.345999999999997</v>
      </c>
      <c r="AE98">
        <v>49.436556000000003</v>
      </c>
      <c r="AF98">
        <v>17.748000000000001</v>
      </c>
      <c r="AG98">
        <v>39.836399999999998</v>
      </c>
      <c r="AH98">
        <v>151.52000000000001</v>
      </c>
      <c r="AI98">
        <v>0</v>
      </c>
      <c r="AJ98">
        <v>0</v>
      </c>
      <c r="AK98">
        <v>25.506900000000002</v>
      </c>
      <c r="AL98">
        <v>83.082999999999998</v>
      </c>
      <c r="AM98">
        <v>0</v>
      </c>
      <c r="AN98">
        <v>1.07128</v>
      </c>
      <c r="AO98">
        <v>17.64</v>
      </c>
      <c r="AP98">
        <v>10.119899999999999</v>
      </c>
      <c r="AQ98">
        <v>45.36</v>
      </c>
      <c r="AR98">
        <v>13.247999999999999</v>
      </c>
      <c r="AS98">
        <v>9.9544800000000002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3432.4397620000004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0.88934999999999931</v>
      </c>
      <c r="E99">
        <f t="shared" si="2"/>
        <v>0</v>
      </c>
      <c r="F99">
        <f t="shared" si="2"/>
        <v>0</v>
      </c>
      <c r="G99">
        <f t="shared" si="2"/>
        <v>1.5232507500000001</v>
      </c>
      <c r="H99">
        <f t="shared" si="2"/>
        <v>0</v>
      </c>
      <c r="I99">
        <f t="shared" si="2"/>
        <v>0</v>
      </c>
      <c r="J99">
        <f t="shared" si="2"/>
        <v>2.0188320000000002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0.46893374999999965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10.040715000000006</v>
      </c>
      <c r="V99">
        <f t="shared" si="2"/>
        <v>0.4820520000000002</v>
      </c>
      <c r="W99">
        <f t="shared" si="2"/>
        <v>1.0176354999999984</v>
      </c>
      <c r="X99">
        <f t="shared" si="2"/>
        <v>2.3602500000000002</v>
      </c>
      <c r="Y99">
        <f t="shared" si="2"/>
        <v>0</v>
      </c>
      <c r="Z99">
        <f t="shared" si="2"/>
        <v>0.14530945000000015</v>
      </c>
      <c r="AA99">
        <f t="shared" si="2"/>
        <v>0.51349209999999945</v>
      </c>
      <c r="AB99">
        <f t="shared" si="2"/>
        <v>0.7989602099999995</v>
      </c>
      <c r="AC99">
        <f t="shared" si="2"/>
        <v>0.51815982799999993</v>
      </c>
      <c r="AD99">
        <f t="shared" si="2"/>
        <v>0.7346635820000007</v>
      </c>
      <c r="AE99">
        <f t="shared" si="2"/>
        <v>1.1864773440000005</v>
      </c>
      <c r="AF99">
        <f t="shared" si="2"/>
        <v>0.32636600000000032</v>
      </c>
      <c r="AG99">
        <f t="shared" si="2"/>
        <v>0.95607360000000108</v>
      </c>
      <c r="AH99">
        <f t="shared" si="2"/>
        <v>3.601298950000007</v>
      </c>
      <c r="AI99">
        <f t="shared" si="2"/>
        <v>0</v>
      </c>
      <c r="AJ99">
        <f t="shared" si="2"/>
        <v>0</v>
      </c>
      <c r="AK99">
        <f t="shared" si="2"/>
        <v>0.67625009999999985</v>
      </c>
      <c r="AL99">
        <f t="shared" si="2"/>
        <v>1.9584057499999969</v>
      </c>
      <c r="AM99">
        <f t="shared" si="2"/>
        <v>6.1389981999999982E-2</v>
      </c>
      <c r="AN99">
        <f t="shared" si="2"/>
        <v>2.1023870000000024E-2</v>
      </c>
      <c r="AO99">
        <f t="shared" si="2"/>
        <v>0.43041600000000091</v>
      </c>
      <c r="AP99">
        <f t="shared" si="2"/>
        <v>0.26990669999999989</v>
      </c>
      <c r="AQ99">
        <f t="shared" si="2"/>
        <v>0.58426199999999984</v>
      </c>
      <c r="AR99">
        <f t="shared" si="2"/>
        <v>0.42559200000000014</v>
      </c>
      <c r="AS99">
        <f t="shared" si="2"/>
        <v>0.2797585545000002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3.2317800000000059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81.16429673250002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649.44209999999998</v>
      </c>
      <c r="L3">
        <v>646.7251</v>
      </c>
      <c r="M3">
        <v>92</v>
      </c>
      <c r="N3">
        <v>118.125</v>
      </c>
      <c r="O3">
        <v>123.66562500000001</v>
      </c>
      <c r="P3">
        <v>139.31</v>
      </c>
      <c r="Q3">
        <v>14.2104</v>
      </c>
      <c r="R3">
        <v>42.390099999999997</v>
      </c>
      <c r="S3">
        <v>17.799600000000002</v>
      </c>
      <c r="T3">
        <v>0</v>
      </c>
      <c r="U3">
        <v>418.77</v>
      </c>
      <c r="V3">
        <v>19.627742000000001</v>
      </c>
      <c r="W3">
        <v>43.4</v>
      </c>
      <c r="X3">
        <v>98.34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34.345999999999997</v>
      </c>
      <c r="AE3">
        <v>49.436556000000003</v>
      </c>
      <c r="AF3">
        <v>17.748000000000001</v>
      </c>
      <c r="AG3">
        <v>39.836399999999998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1.07128</v>
      </c>
      <c r="AO3">
        <v>19.11</v>
      </c>
      <c r="AP3">
        <v>13.3224</v>
      </c>
      <c r="AQ3">
        <v>45.36</v>
      </c>
      <c r="AR3">
        <v>48.576000000000001</v>
      </c>
      <c r="AS3">
        <v>31.897383000000001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3184.2585480000012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624.44209999999998</v>
      </c>
      <c r="L4">
        <v>646.7251</v>
      </c>
      <c r="M4">
        <v>92</v>
      </c>
      <c r="N4">
        <v>118.125</v>
      </c>
      <c r="O4">
        <v>123.66562500000001</v>
      </c>
      <c r="P4">
        <v>139.31</v>
      </c>
      <c r="Q4">
        <v>14.2104</v>
      </c>
      <c r="R4">
        <v>42.390099999999997</v>
      </c>
      <c r="S4">
        <v>17.799600000000002</v>
      </c>
      <c r="T4">
        <v>0</v>
      </c>
      <c r="U4">
        <v>418.77</v>
      </c>
      <c r="V4">
        <v>20.015999999999998</v>
      </c>
      <c r="W4">
        <v>43.4</v>
      </c>
      <c r="X4">
        <v>98.34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34.345999999999997</v>
      </c>
      <c r="AE4">
        <v>49.436556000000003</v>
      </c>
      <c r="AF4">
        <v>17.748000000000001</v>
      </c>
      <c r="AG4">
        <v>39.836399999999998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1.07128</v>
      </c>
      <c r="AO4">
        <v>19.11</v>
      </c>
      <c r="AP4">
        <v>13.3224</v>
      </c>
      <c r="AQ4">
        <v>45.36</v>
      </c>
      <c r="AR4">
        <v>48.576000000000001</v>
      </c>
      <c r="AS4">
        <v>31.897383000000001</v>
      </c>
      <c r="AT4">
        <v>18.881057999999999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3156.5279100000012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599.44209999999998</v>
      </c>
      <c r="L5">
        <v>646.7251</v>
      </c>
      <c r="M5">
        <v>92</v>
      </c>
      <c r="N5">
        <v>118.125</v>
      </c>
      <c r="O5">
        <v>123.66562500000001</v>
      </c>
      <c r="P5">
        <v>139.31</v>
      </c>
      <c r="Q5">
        <v>14.2104</v>
      </c>
      <c r="R5">
        <v>42.390099999999997</v>
      </c>
      <c r="S5">
        <v>17.799600000000002</v>
      </c>
      <c r="T5">
        <v>0</v>
      </c>
      <c r="U5">
        <v>418.77</v>
      </c>
      <c r="V5">
        <v>20.015999999999998</v>
      </c>
      <c r="W5">
        <v>43.4</v>
      </c>
      <c r="X5">
        <v>98.34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34.345999999999997</v>
      </c>
      <c r="AE5">
        <v>49.436556000000003</v>
      </c>
      <c r="AF5">
        <v>17.748000000000001</v>
      </c>
      <c r="AG5">
        <v>39.836399999999998</v>
      </c>
      <c r="AH5">
        <v>151.52000000000001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1.07128</v>
      </c>
      <c r="AO5">
        <v>19.11</v>
      </c>
      <c r="AP5">
        <v>13.3224</v>
      </c>
      <c r="AQ5">
        <v>45.36</v>
      </c>
      <c r="AR5">
        <v>6.6239999999999997</v>
      </c>
      <c r="AS5">
        <v>31.897383000000001</v>
      </c>
      <c r="AT5">
        <v>19.999953999999999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3098.8694060000007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574.44209999999998</v>
      </c>
      <c r="L6">
        <v>646.7251</v>
      </c>
      <c r="M6">
        <v>92</v>
      </c>
      <c r="N6">
        <v>118.125</v>
      </c>
      <c r="O6">
        <v>123.66562500000001</v>
      </c>
      <c r="P6">
        <v>139.31</v>
      </c>
      <c r="Q6">
        <v>14.2104</v>
      </c>
      <c r="R6">
        <v>42.390099999999997</v>
      </c>
      <c r="S6">
        <v>17.799600000000002</v>
      </c>
      <c r="T6">
        <v>0</v>
      </c>
      <c r="U6">
        <v>418.77</v>
      </c>
      <c r="V6">
        <v>20.015999999999998</v>
      </c>
      <c r="W6">
        <v>43.4</v>
      </c>
      <c r="X6">
        <v>98.34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34.345999999999997</v>
      </c>
      <c r="AE6">
        <v>49.436556000000003</v>
      </c>
      <c r="AF6">
        <v>17.748000000000001</v>
      </c>
      <c r="AG6">
        <v>39.836399999999998</v>
      </c>
      <c r="AH6">
        <v>151.52000000000001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1.07128</v>
      </c>
      <c r="AO6">
        <v>19.11</v>
      </c>
      <c r="AP6">
        <v>13.3224</v>
      </c>
      <c r="AQ6">
        <v>45.36</v>
      </c>
      <c r="AR6">
        <v>6.6239999999999997</v>
      </c>
      <c r="AS6">
        <v>31.897383000000001</v>
      </c>
      <c r="AT6">
        <v>17.298382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3066.1678340000008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549.44209999999998</v>
      </c>
      <c r="L7">
        <v>646.7251</v>
      </c>
      <c r="M7">
        <v>92</v>
      </c>
      <c r="N7">
        <v>118.125</v>
      </c>
      <c r="O7">
        <v>123.66562500000001</v>
      </c>
      <c r="P7">
        <v>139.31</v>
      </c>
      <c r="Q7">
        <v>14.2104</v>
      </c>
      <c r="R7">
        <v>42.390099999999997</v>
      </c>
      <c r="S7">
        <v>17.799600000000002</v>
      </c>
      <c r="T7">
        <v>0</v>
      </c>
      <c r="U7">
        <v>418.77</v>
      </c>
      <c r="V7">
        <v>20.015999999999998</v>
      </c>
      <c r="W7">
        <v>43.4</v>
      </c>
      <c r="X7">
        <v>98.34</v>
      </c>
      <c r="Y7">
        <v>0</v>
      </c>
      <c r="Z7">
        <v>6.5537999999999998</v>
      </c>
      <c r="AA7">
        <v>37.92</v>
      </c>
      <c r="AB7">
        <v>39.510120000000001</v>
      </c>
      <c r="AC7">
        <v>29.062808</v>
      </c>
      <c r="AD7">
        <v>34.345999999999997</v>
      </c>
      <c r="AE7">
        <v>49.436556000000003</v>
      </c>
      <c r="AF7">
        <v>17.748000000000001</v>
      </c>
      <c r="AG7">
        <v>39.836399999999998</v>
      </c>
      <c r="AH7">
        <v>151.52000000000001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1.07128</v>
      </c>
      <c r="AO7">
        <v>19.11</v>
      </c>
      <c r="AP7">
        <v>13.3224</v>
      </c>
      <c r="AQ7">
        <v>45.36</v>
      </c>
      <c r="AR7">
        <v>6.6239999999999997</v>
      </c>
      <c r="AS7">
        <v>31.897383000000001</v>
      </c>
      <c r="AT7">
        <v>15.018787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3034.6601590000009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524.44209999999998</v>
      </c>
      <c r="L8">
        <v>646.7251</v>
      </c>
      <c r="M8">
        <v>92</v>
      </c>
      <c r="N8">
        <v>118.125</v>
      </c>
      <c r="O8">
        <v>123.66562500000001</v>
      </c>
      <c r="P8">
        <v>139.31</v>
      </c>
      <c r="Q8">
        <v>14.2104</v>
      </c>
      <c r="R8">
        <v>42.390099999999997</v>
      </c>
      <c r="S8">
        <v>17.799600000000002</v>
      </c>
      <c r="T8">
        <v>0</v>
      </c>
      <c r="U8">
        <v>418.77</v>
      </c>
      <c r="V8">
        <v>20.015999999999998</v>
      </c>
      <c r="W8">
        <v>43.4</v>
      </c>
      <c r="X8">
        <v>98.34</v>
      </c>
      <c r="Y8">
        <v>0</v>
      </c>
      <c r="Z8">
        <v>6.5537999999999998</v>
      </c>
      <c r="AA8">
        <v>37.92</v>
      </c>
      <c r="AB8">
        <v>39.510120000000001</v>
      </c>
      <c r="AC8">
        <v>29.062808</v>
      </c>
      <c r="AD8">
        <v>34.345999999999997</v>
      </c>
      <c r="AE8">
        <v>49.436556000000003</v>
      </c>
      <c r="AF8">
        <v>17.748000000000001</v>
      </c>
      <c r="AG8">
        <v>39.836399999999998</v>
      </c>
      <c r="AH8">
        <v>151.52000000000001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1.07128</v>
      </c>
      <c r="AO8">
        <v>19.11</v>
      </c>
      <c r="AP8">
        <v>13.3224</v>
      </c>
      <c r="AQ8">
        <v>45.36</v>
      </c>
      <c r="AR8">
        <v>6.6239999999999997</v>
      </c>
      <c r="AS8">
        <v>31.897383000000001</v>
      </c>
      <c r="AT8">
        <v>16.943579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3011.5849510000007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499.44209999999998</v>
      </c>
      <c r="L9">
        <v>646.7251</v>
      </c>
      <c r="M9">
        <v>92</v>
      </c>
      <c r="N9">
        <v>118.125</v>
      </c>
      <c r="O9">
        <v>123.66562500000001</v>
      </c>
      <c r="P9">
        <v>139.31</v>
      </c>
      <c r="Q9">
        <v>14.2104</v>
      </c>
      <c r="R9">
        <v>42.390099999999997</v>
      </c>
      <c r="S9">
        <v>17.799600000000002</v>
      </c>
      <c r="T9">
        <v>0</v>
      </c>
      <c r="U9">
        <v>418.77</v>
      </c>
      <c r="V9">
        <v>20.015999999999998</v>
      </c>
      <c r="W9">
        <v>43.4</v>
      </c>
      <c r="X9">
        <v>98.34</v>
      </c>
      <c r="Y9">
        <v>0</v>
      </c>
      <c r="Z9">
        <v>6.5537999999999998</v>
      </c>
      <c r="AA9">
        <v>37.92</v>
      </c>
      <c r="AB9">
        <v>39.510120000000001</v>
      </c>
      <c r="AC9">
        <v>29.062808</v>
      </c>
      <c r="AD9">
        <v>34.345999999999997</v>
      </c>
      <c r="AE9">
        <v>49.436556000000003</v>
      </c>
      <c r="AF9">
        <v>17.748000000000001</v>
      </c>
      <c r="AG9">
        <v>39.836399999999998</v>
      </c>
      <c r="AH9">
        <v>151.52000000000001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1.07128</v>
      </c>
      <c r="AO9">
        <v>19.11</v>
      </c>
      <c r="AP9">
        <v>11.2728</v>
      </c>
      <c r="AQ9">
        <v>45.36</v>
      </c>
      <c r="AR9">
        <v>6.6239999999999997</v>
      </c>
      <c r="AS9">
        <v>6.726</v>
      </c>
      <c r="AT9">
        <v>14.559998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2951.9803870000014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474.44209999999998</v>
      </c>
      <c r="L10">
        <v>568.23009999999999</v>
      </c>
      <c r="M10">
        <v>92</v>
      </c>
      <c r="N10">
        <v>118.125</v>
      </c>
      <c r="O10">
        <v>123.66562500000001</v>
      </c>
      <c r="P10">
        <v>139.31</v>
      </c>
      <c r="Q10">
        <v>11.667624</v>
      </c>
      <c r="R10">
        <v>42.390099999999997</v>
      </c>
      <c r="S10">
        <v>13.838262</v>
      </c>
      <c r="T10">
        <v>0</v>
      </c>
      <c r="U10">
        <v>418.77</v>
      </c>
      <c r="V10">
        <v>20.015999999999998</v>
      </c>
      <c r="W10">
        <v>43.4</v>
      </c>
      <c r="X10">
        <v>98.34</v>
      </c>
      <c r="Y10">
        <v>0</v>
      </c>
      <c r="Z10">
        <v>6.5537999999999998</v>
      </c>
      <c r="AA10">
        <v>37.92</v>
      </c>
      <c r="AB10">
        <v>39.510120000000001</v>
      </c>
      <c r="AC10">
        <v>29.062808</v>
      </c>
      <c r="AD10">
        <v>34.345999999999997</v>
      </c>
      <c r="AE10">
        <v>49.436556000000003</v>
      </c>
      <c r="AF10">
        <v>17.748000000000001</v>
      </c>
      <c r="AG10">
        <v>39.836399999999998</v>
      </c>
      <c r="AH10">
        <v>151.52000000000001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1.07128</v>
      </c>
      <c r="AO10">
        <v>19.11</v>
      </c>
      <c r="AP10">
        <v>11.2728</v>
      </c>
      <c r="AQ10">
        <v>45.36</v>
      </c>
      <c r="AR10">
        <v>6.6239999999999997</v>
      </c>
      <c r="AS10">
        <v>5.3807999999999998</v>
      </c>
      <c r="AT10">
        <v>14.930087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2836.006162000001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439.51889999999997</v>
      </c>
      <c r="L11">
        <v>512.23009999999999</v>
      </c>
      <c r="M11">
        <v>92</v>
      </c>
      <c r="N11">
        <v>118.125</v>
      </c>
      <c r="O11">
        <v>123.66562500000001</v>
      </c>
      <c r="P11">
        <v>139.31</v>
      </c>
      <c r="Q11">
        <v>11.248760000000001</v>
      </c>
      <c r="R11">
        <v>42.390099999999997</v>
      </c>
      <c r="S11">
        <v>12.869204999999999</v>
      </c>
      <c r="T11">
        <v>0</v>
      </c>
      <c r="U11">
        <v>418.77</v>
      </c>
      <c r="V11">
        <v>20.015999999999998</v>
      </c>
      <c r="W11">
        <v>43.4</v>
      </c>
      <c r="X11">
        <v>98.34</v>
      </c>
      <c r="Y11">
        <v>0</v>
      </c>
      <c r="Z11">
        <v>6.5537999999999998</v>
      </c>
      <c r="AA11">
        <v>37.92</v>
      </c>
      <c r="AB11">
        <v>39.510120000000001</v>
      </c>
      <c r="AC11">
        <v>29.062808</v>
      </c>
      <c r="AD11">
        <v>34.345999999999997</v>
      </c>
      <c r="AE11">
        <v>49.436556000000003</v>
      </c>
      <c r="AF11">
        <v>17.748000000000001</v>
      </c>
      <c r="AG11">
        <v>39.836399999999998</v>
      </c>
      <c r="AH11">
        <v>151.52000000000001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1.07128</v>
      </c>
      <c r="AO11">
        <v>19.11</v>
      </c>
      <c r="AP11">
        <v>11.2728</v>
      </c>
      <c r="AQ11">
        <v>45.36</v>
      </c>
      <c r="AR11">
        <v>6.6239999999999997</v>
      </c>
      <c r="AS11">
        <v>5.3807999999999998</v>
      </c>
      <c r="AT11">
        <v>15.866902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2744.6318560000009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376.65077600000001</v>
      </c>
      <c r="L12">
        <v>442</v>
      </c>
      <c r="M12">
        <v>92</v>
      </c>
      <c r="N12">
        <v>118.125</v>
      </c>
      <c r="O12">
        <v>123.66562500000001</v>
      </c>
      <c r="P12">
        <v>139.31</v>
      </c>
      <c r="Q12">
        <v>11.248760000000001</v>
      </c>
      <c r="R12">
        <v>27.772400000000001</v>
      </c>
      <c r="S12">
        <v>12.869204999999999</v>
      </c>
      <c r="T12">
        <v>0</v>
      </c>
      <c r="U12">
        <v>418.77</v>
      </c>
      <c r="V12">
        <v>13.625400000000001</v>
      </c>
      <c r="W12">
        <v>43.4</v>
      </c>
      <c r="X12">
        <v>98.34</v>
      </c>
      <c r="Y12">
        <v>0</v>
      </c>
      <c r="Z12">
        <v>6.5537999999999998</v>
      </c>
      <c r="AA12">
        <v>37.92</v>
      </c>
      <c r="AB12">
        <v>39.510120000000001</v>
      </c>
      <c r="AC12">
        <v>29.062808</v>
      </c>
      <c r="AD12">
        <v>34.345999999999997</v>
      </c>
      <c r="AE12">
        <v>49.436556000000003</v>
      </c>
      <c r="AF12">
        <v>17.748000000000001</v>
      </c>
      <c r="AG12">
        <v>39.836399999999998</v>
      </c>
      <c r="AH12">
        <v>151.52000000000001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1.07128</v>
      </c>
      <c r="AO12">
        <v>19.11</v>
      </c>
      <c r="AP12">
        <v>11.2728</v>
      </c>
      <c r="AQ12">
        <v>45.36</v>
      </c>
      <c r="AR12">
        <v>6.6239999999999997</v>
      </c>
      <c r="AS12">
        <v>5.3807999999999998</v>
      </c>
      <c r="AT12">
        <v>14.694349000000001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2589.3527789999998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376.77057000000002</v>
      </c>
      <c r="L13">
        <v>404.91</v>
      </c>
      <c r="M13">
        <v>92</v>
      </c>
      <c r="N13">
        <v>118.125</v>
      </c>
      <c r="O13">
        <v>123.66562500000001</v>
      </c>
      <c r="P13">
        <v>139.31</v>
      </c>
      <c r="Q13">
        <v>11.704883000000001</v>
      </c>
      <c r="R13">
        <v>28.772400000000001</v>
      </c>
      <c r="S13">
        <v>13.419926999999999</v>
      </c>
      <c r="T13">
        <v>0</v>
      </c>
      <c r="U13">
        <v>418.77</v>
      </c>
      <c r="V13">
        <v>13.457100000000001</v>
      </c>
      <c r="W13">
        <v>29.338699999999999</v>
      </c>
      <c r="X13">
        <v>98.34</v>
      </c>
      <c r="Y13">
        <v>0</v>
      </c>
      <c r="Z13">
        <v>6.5537999999999998</v>
      </c>
      <c r="AA13">
        <v>37.92</v>
      </c>
      <c r="AB13">
        <v>39.510120000000001</v>
      </c>
      <c r="AC13">
        <v>29.062808</v>
      </c>
      <c r="AD13">
        <v>34.345999999999997</v>
      </c>
      <c r="AE13">
        <v>49.436556000000003</v>
      </c>
      <c r="AF13">
        <v>8.8740000000000006</v>
      </c>
      <c r="AG13">
        <v>39.836399999999998</v>
      </c>
      <c r="AH13">
        <v>151.52000000000001</v>
      </c>
      <c r="AI13">
        <v>0</v>
      </c>
      <c r="AJ13">
        <v>0</v>
      </c>
      <c r="AK13">
        <v>25.506900000000002</v>
      </c>
      <c r="AL13">
        <v>85.988</v>
      </c>
      <c r="AM13">
        <v>0</v>
      </c>
      <c r="AN13">
        <v>1.07128</v>
      </c>
      <c r="AO13">
        <v>19.11</v>
      </c>
      <c r="AP13">
        <v>11.2728</v>
      </c>
      <c r="AQ13">
        <v>37.799999999999997</v>
      </c>
      <c r="AR13">
        <v>6.6239999999999997</v>
      </c>
      <c r="AS13">
        <v>5.3807999999999998</v>
      </c>
      <c r="AT13">
        <v>15.667351999999999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2494.0650209999999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376.77057000000002</v>
      </c>
      <c r="L14">
        <v>403.91</v>
      </c>
      <c r="M14">
        <v>92</v>
      </c>
      <c r="N14">
        <v>118.125</v>
      </c>
      <c r="O14">
        <v>123.66562500000001</v>
      </c>
      <c r="P14">
        <v>139.31</v>
      </c>
      <c r="Q14">
        <v>11.704883000000001</v>
      </c>
      <c r="R14">
        <v>28.772400000000001</v>
      </c>
      <c r="S14">
        <v>13.419926999999999</v>
      </c>
      <c r="T14">
        <v>0</v>
      </c>
      <c r="U14">
        <v>418.77</v>
      </c>
      <c r="V14">
        <v>13.457100000000001</v>
      </c>
      <c r="W14">
        <v>29.338699999999999</v>
      </c>
      <c r="X14">
        <v>65.149100000000004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29.062808</v>
      </c>
      <c r="AD14">
        <v>34.345999999999997</v>
      </c>
      <c r="AE14">
        <v>49.436556000000003</v>
      </c>
      <c r="AF14">
        <v>8.8740000000000006</v>
      </c>
      <c r="AG14">
        <v>39.836399999999998</v>
      </c>
      <c r="AH14">
        <v>151.52000000000001</v>
      </c>
      <c r="AI14">
        <v>0</v>
      </c>
      <c r="AJ14">
        <v>0</v>
      </c>
      <c r="AK14">
        <v>25.506900000000002</v>
      </c>
      <c r="AL14">
        <v>85.988</v>
      </c>
      <c r="AM14">
        <v>0</v>
      </c>
      <c r="AN14">
        <v>1.07128</v>
      </c>
      <c r="AO14">
        <v>19.11</v>
      </c>
      <c r="AP14">
        <v>11.2728</v>
      </c>
      <c r="AQ14">
        <v>30.24</v>
      </c>
      <c r="AR14">
        <v>6.6239999999999997</v>
      </c>
      <c r="AS14">
        <v>5.3807999999999998</v>
      </c>
      <c r="AT14">
        <v>15.541320000000001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2442.3130889999998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379.40890000000002</v>
      </c>
      <c r="L15">
        <v>437.91</v>
      </c>
      <c r="M15">
        <v>92</v>
      </c>
      <c r="N15">
        <v>118.125</v>
      </c>
      <c r="O15">
        <v>123.66562500000001</v>
      </c>
      <c r="P15">
        <v>139.31</v>
      </c>
      <c r="Q15">
        <v>11.733573</v>
      </c>
      <c r="R15">
        <v>28.772400000000001</v>
      </c>
      <c r="S15">
        <v>13.419926999999999</v>
      </c>
      <c r="T15">
        <v>0</v>
      </c>
      <c r="U15">
        <v>418.77</v>
      </c>
      <c r="V15">
        <v>13.457100000000001</v>
      </c>
      <c r="W15">
        <v>29.338699999999999</v>
      </c>
      <c r="X15">
        <v>65.149100000000004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29.062808</v>
      </c>
      <c r="AD15">
        <v>34.345999999999997</v>
      </c>
      <c r="AE15">
        <v>49.436556000000003</v>
      </c>
      <c r="AF15">
        <v>8.8740000000000006</v>
      </c>
      <c r="AG15">
        <v>39.836399999999998</v>
      </c>
      <c r="AH15">
        <v>151.52000000000001</v>
      </c>
      <c r="AI15">
        <v>0</v>
      </c>
      <c r="AJ15">
        <v>0</v>
      </c>
      <c r="AK15">
        <v>25.506900000000002</v>
      </c>
      <c r="AL15">
        <v>82.501999999999995</v>
      </c>
      <c r="AM15">
        <v>0</v>
      </c>
      <c r="AN15">
        <v>1.07128</v>
      </c>
      <c r="AO15">
        <v>19.11</v>
      </c>
      <c r="AP15">
        <v>10.119899999999999</v>
      </c>
      <c r="AQ15">
        <v>30.24</v>
      </c>
      <c r="AR15">
        <v>48.576000000000001</v>
      </c>
      <c r="AS15">
        <v>5.3807999999999998</v>
      </c>
      <c r="AT15">
        <v>15.064333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2510.8162219999995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379.40890000000002</v>
      </c>
      <c r="L16">
        <v>437.91</v>
      </c>
      <c r="M16">
        <v>92</v>
      </c>
      <c r="N16">
        <v>118.125</v>
      </c>
      <c r="O16">
        <v>123.66562500000001</v>
      </c>
      <c r="P16">
        <v>139.31</v>
      </c>
      <c r="Q16">
        <v>11.733573</v>
      </c>
      <c r="R16">
        <v>28.772400000000001</v>
      </c>
      <c r="S16">
        <v>13.419926999999999</v>
      </c>
      <c r="T16">
        <v>0</v>
      </c>
      <c r="U16">
        <v>418.77</v>
      </c>
      <c r="V16">
        <v>13.457100000000001</v>
      </c>
      <c r="W16">
        <v>29.338699999999999</v>
      </c>
      <c r="X16">
        <v>65.149100000000004</v>
      </c>
      <c r="Y16">
        <v>0</v>
      </c>
      <c r="Z16">
        <v>6.5537999999999998</v>
      </c>
      <c r="AA16">
        <v>26.07</v>
      </c>
      <c r="AB16">
        <v>39.510120000000001</v>
      </c>
      <c r="AC16">
        <v>29.062808</v>
      </c>
      <c r="AD16">
        <v>34.345999999999997</v>
      </c>
      <c r="AE16">
        <v>49.436556000000003</v>
      </c>
      <c r="AF16">
        <v>8.8740000000000006</v>
      </c>
      <c r="AG16">
        <v>39.836399999999998</v>
      </c>
      <c r="AH16">
        <v>151.52000000000001</v>
      </c>
      <c r="AI16">
        <v>0</v>
      </c>
      <c r="AJ16">
        <v>0</v>
      </c>
      <c r="AK16">
        <v>25.506900000000002</v>
      </c>
      <c r="AL16">
        <v>82.501999999999995</v>
      </c>
      <c r="AM16">
        <v>0</v>
      </c>
      <c r="AN16">
        <v>1.07128</v>
      </c>
      <c r="AO16">
        <v>19.11</v>
      </c>
      <c r="AP16">
        <v>10.119899999999999</v>
      </c>
      <c r="AQ16">
        <v>30.24</v>
      </c>
      <c r="AR16">
        <v>48.576000000000001</v>
      </c>
      <c r="AS16">
        <v>5.3807999999999998</v>
      </c>
      <c r="AT16">
        <v>13.679855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2507.4567439999996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379.40890000000002</v>
      </c>
      <c r="L17">
        <v>430.91</v>
      </c>
      <c r="M17">
        <v>83.2256</v>
      </c>
      <c r="N17">
        <v>118.125</v>
      </c>
      <c r="O17">
        <v>123.66562500000001</v>
      </c>
      <c r="P17">
        <v>123.78230000000001</v>
      </c>
      <c r="Q17">
        <v>11.733573</v>
      </c>
      <c r="R17">
        <v>28.772400000000001</v>
      </c>
      <c r="S17">
        <v>13.419926999999999</v>
      </c>
      <c r="T17">
        <v>0</v>
      </c>
      <c r="U17">
        <v>418.77</v>
      </c>
      <c r="V17">
        <v>13.457100000000001</v>
      </c>
      <c r="W17">
        <v>29.338699999999999</v>
      </c>
      <c r="X17">
        <v>65.149100000000004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34.345999999999997</v>
      </c>
      <c r="AE17">
        <v>49.436556000000003</v>
      </c>
      <c r="AF17">
        <v>8.8740000000000006</v>
      </c>
      <c r="AG17">
        <v>39.836399999999998</v>
      </c>
      <c r="AH17">
        <v>151.52000000000001</v>
      </c>
      <c r="AI17">
        <v>0</v>
      </c>
      <c r="AJ17">
        <v>0</v>
      </c>
      <c r="AK17">
        <v>25.506900000000002</v>
      </c>
      <c r="AL17">
        <v>82.501999999999995</v>
      </c>
      <c r="AM17">
        <v>0</v>
      </c>
      <c r="AN17">
        <v>1.07128</v>
      </c>
      <c r="AO17">
        <v>19.11</v>
      </c>
      <c r="AP17">
        <v>10.119899999999999</v>
      </c>
      <c r="AQ17">
        <v>30.24</v>
      </c>
      <c r="AR17">
        <v>6.6239999999999997</v>
      </c>
      <c r="AS17">
        <v>5.3807999999999998</v>
      </c>
      <c r="AT17">
        <v>17.853670000000001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2426.2894589999996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379.40890000000002</v>
      </c>
      <c r="L18">
        <v>422.91</v>
      </c>
      <c r="M18">
        <v>67.2256</v>
      </c>
      <c r="N18">
        <v>118.125</v>
      </c>
      <c r="O18">
        <v>123.66562500000001</v>
      </c>
      <c r="P18">
        <v>123.78230000000001</v>
      </c>
      <c r="Q18">
        <v>11.733573</v>
      </c>
      <c r="R18">
        <v>28.772400000000001</v>
      </c>
      <c r="S18">
        <v>13.419926999999999</v>
      </c>
      <c r="T18">
        <v>0</v>
      </c>
      <c r="U18">
        <v>418.77</v>
      </c>
      <c r="V18">
        <v>13.457100000000001</v>
      </c>
      <c r="W18">
        <v>29.338699999999999</v>
      </c>
      <c r="X18">
        <v>65.149100000000004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34.345999999999997</v>
      </c>
      <c r="AE18">
        <v>49.436556000000003</v>
      </c>
      <c r="AF18">
        <v>8.8740000000000006</v>
      </c>
      <c r="AG18">
        <v>39.836399999999998</v>
      </c>
      <c r="AH18">
        <v>151.52000000000001</v>
      </c>
      <c r="AI18">
        <v>0</v>
      </c>
      <c r="AJ18">
        <v>0</v>
      </c>
      <c r="AK18">
        <v>25.506900000000002</v>
      </c>
      <c r="AL18">
        <v>82.501999999999995</v>
      </c>
      <c r="AM18">
        <v>0</v>
      </c>
      <c r="AN18">
        <v>1.07128</v>
      </c>
      <c r="AO18">
        <v>18.521999999999998</v>
      </c>
      <c r="AP18">
        <v>10.119899999999999</v>
      </c>
      <c r="AQ18">
        <v>30.24</v>
      </c>
      <c r="AR18">
        <v>6.6239999999999997</v>
      </c>
      <c r="AS18">
        <v>5.3807999999999998</v>
      </c>
      <c r="AT18">
        <v>19.761096999999999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2401.6088859999995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379.40890000000002</v>
      </c>
      <c r="L19">
        <v>420.91</v>
      </c>
      <c r="M19">
        <v>63.2256</v>
      </c>
      <c r="N19">
        <v>118.125</v>
      </c>
      <c r="O19">
        <v>123.66562500000001</v>
      </c>
      <c r="P19">
        <v>123.78230000000001</v>
      </c>
      <c r="Q19">
        <v>11.059879</v>
      </c>
      <c r="R19">
        <v>28.772400000000001</v>
      </c>
      <c r="S19">
        <v>12.179352</v>
      </c>
      <c r="T19">
        <v>0</v>
      </c>
      <c r="U19">
        <v>418.77</v>
      </c>
      <c r="V19">
        <v>13.457100000000001</v>
      </c>
      <c r="W19">
        <v>29.338699999999999</v>
      </c>
      <c r="X19">
        <v>65.149100000000004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34.345999999999997</v>
      </c>
      <c r="AE19">
        <v>49.436556000000003</v>
      </c>
      <c r="AF19">
        <v>8.8740000000000006</v>
      </c>
      <c r="AG19">
        <v>39.836399999999998</v>
      </c>
      <c r="AH19">
        <v>151.52000000000001</v>
      </c>
      <c r="AI19">
        <v>0</v>
      </c>
      <c r="AJ19">
        <v>0</v>
      </c>
      <c r="AK19">
        <v>25.506900000000002</v>
      </c>
      <c r="AL19">
        <v>82.501999999999995</v>
      </c>
      <c r="AM19">
        <v>0</v>
      </c>
      <c r="AN19">
        <v>1.07128</v>
      </c>
      <c r="AO19">
        <v>18.521999999999998</v>
      </c>
      <c r="AP19">
        <v>12.169499999999999</v>
      </c>
      <c r="AQ19">
        <v>16.695</v>
      </c>
      <c r="AR19">
        <v>6.6239999999999997</v>
      </c>
      <c r="AS19">
        <v>5.3807999999999998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2378.4380739999997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379.40890000000002</v>
      </c>
      <c r="L20">
        <v>424.91</v>
      </c>
      <c r="M20">
        <v>55.2256</v>
      </c>
      <c r="N20">
        <v>118.125</v>
      </c>
      <c r="O20">
        <v>123.66562500000001</v>
      </c>
      <c r="P20">
        <v>118.78230000000001</v>
      </c>
      <c r="Q20">
        <v>11.059879</v>
      </c>
      <c r="R20">
        <v>28.772400000000001</v>
      </c>
      <c r="S20">
        <v>12.179352</v>
      </c>
      <c r="T20">
        <v>0</v>
      </c>
      <c r="U20">
        <v>418.77</v>
      </c>
      <c r="V20">
        <v>13.457100000000001</v>
      </c>
      <c r="W20">
        <v>29.338699999999999</v>
      </c>
      <c r="X20">
        <v>65.149100000000004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34.345999999999997</v>
      </c>
      <c r="AE20">
        <v>49.436556000000003</v>
      </c>
      <c r="AF20">
        <v>8.8740000000000006</v>
      </c>
      <c r="AG20">
        <v>39.836399999999998</v>
      </c>
      <c r="AH20">
        <v>151.52000000000001</v>
      </c>
      <c r="AI20">
        <v>0</v>
      </c>
      <c r="AJ20">
        <v>0</v>
      </c>
      <c r="AK20">
        <v>25.506900000000002</v>
      </c>
      <c r="AL20">
        <v>82.501999999999995</v>
      </c>
      <c r="AM20">
        <v>0</v>
      </c>
      <c r="AN20">
        <v>1.07128</v>
      </c>
      <c r="AO20">
        <v>18.521999999999998</v>
      </c>
      <c r="AP20">
        <v>12.169499999999999</v>
      </c>
      <c r="AQ20">
        <v>16.695</v>
      </c>
      <c r="AR20">
        <v>6.6239999999999997</v>
      </c>
      <c r="AS20">
        <v>5.3807999999999998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2370.4380739999997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379.40890000000002</v>
      </c>
      <c r="L21">
        <v>417.91</v>
      </c>
      <c r="M21">
        <v>47.2256</v>
      </c>
      <c r="N21">
        <v>118.125</v>
      </c>
      <c r="O21">
        <v>123.66562500000001</v>
      </c>
      <c r="P21">
        <v>118.78230000000001</v>
      </c>
      <c r="Q21">
        <v>11.059879</v>
      </c>
      <c r="R21">
        <v>28.772400000000001</v>
      </c>
      <c r="S21">
        <v>13.419926999999999</v>
      </c>
      <c r="T21">
        <v>0</v>
      </c>
      <c r="U21">
        <v>418.77</v>
      </c>
      <c r="V21">
        <v>13.457100000000001</v>
      </c>
      <c r="W21">
        <v>29.338699999999999</v>
      </c>
      <c r="X21">
        <v>65.149100000000004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27.741</v>
      </c>
      <c r="AE21">
        <v>49.436556000000003</v>
      </c>
      <c r="AF21">
        <v>8.8740000000000006</v>
      </c>
      <c r="AG21">
        <v>39.836399999999998</v>
      </c>
      <c r="AH21">
        <v>151.52000000000001</v>
      </c>
      <c r="AI21">
        <v>0</v>
      </c>
      <c r="AJ21">
        <v>0</v>
      </c>
      <c r="AK21">
        <v>25.506900000000002</v>
      </c>
      <c r="AL21">
        <v>82.501999999999995</v>
      </c>
      <c r="AM21">
        <v>0</v>
      </c>
      <c r="AN21">
        <v>1.07128</v>
      </c>
      <c r="AO21">
        <v>18.521999999999998</v>
      </c>
      <c r="AP21">
        <v>12.169499999999999</v>
      </c>
      <c r="AQ21">
        <v>16.695</v>
      </c>
      <c r="AR21">
        <v>6.6239999999999997</v>
      </c>
      <c r="AS21">
        <v>5.3807999999999998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2351.0736489999995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379.40890000000002</v>
      </c>
      <c r="L22">
        <v>419.91</v>
      </c>
      <c r="M22">
        <v>43.2256</v>
      </c>
      <c r="N22">
        <v>118.125</v>
      </c>
      <c r="O22">
        <v>123.66562500000001</v>
      </c>
      <c r="P22">
        <v>118.78230000000001</v>
      </c>
      <c r="Q22">
        <v>11.059879</v>
      </c>
      <c r="R22">
        <v>28.772400000000001</v>
      </c>
      <c r="S22">
        <v>13.419926999999999</v>
      </c>
      <c r="T22">
        <v>0</v>
      </c>
      <c r="U22">
        <v>418.77</v>
      </c>
      <c r="V22">
        <v>13.457100000000001</v>
      </c>
      <c r="W22">
        <v>29.338699999999999</v>
      </c>
      <c r="X22">
        <v>65.149100000000004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27.741</v>
      </c>
      <c r="AE22">
        <v>49.436556000000003</v>
      </c>
      <c r="AF22">
        <v>8.8740000000000006</v>
      </c>
      <c r="AG22">
        <v>39.836399999999998</v>
      </c>
      <c r="AH22">
        <v>151.52000000000001</v>
      </c>
      <c r="AI22">
        <v>0</v>
      </c>
      <c r="AJ22">
        <v>0</v>
      </c>
      <c r="AK22">
        <v>25.506900000000002</v>
      </c>
      <c r="AL22">
        <v>82.501999999999995</v>
      </c>
      <c r="AM22">
        <v>0</v>
      </c>
      <c r="AN22">
        <v>1.07128</v>
      </c>
      <c r="AO22">
        <v>18.521999999999998</v>
      </c>
      <c r="AP22">
        <v>12.169499999999999</v>
      </c>
      <c r="AQ22">
        <v>16.695</v>
      </c>
      <c r="AR22">
        <v>6.6239999999999997</v>
      </c>
      <c r="AS22">
        <v>5.3807999999999998</v>
      </c>
      <c r="AT22">
        <v>19.406606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2350.4803009999996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379.40890000000002</v>
      </c>
      <c r="L23">
        <v>432.91</v>
      </c>
      <c r="M23">
        <v>82.659276000000006</v>
      </c>
      <c r="N23">
        <v>118.125</v>
      </c>
      <c r="O23">
        <v>123.66562500000001</v>
      </c>
      <c r="P23">
        <v>138.55482699999999</v>
      </c>
      <c r="Q23">
        <v>10.898289</v>
      </c>
      <c r="R23">
        <v>28.772400000000001</v>
      </c>
      <c r="S23">
        <v>11.404776</v>
      </c>
      <c r="T23">
        <v>0</v>
      </c>
      <c r="U23">
        <v>418.77</v>
      </c>
      <c r="V23">
        <v>13.457100000000001</v>
      </c>
      <c r="W23">
        <v>29.338699999999999</v>
      </c>
      <c r="X23">
        <v>65.149100000000004</v>
      </c>
      <c r="Y23">
        <v>0</v>
      </c>
      <c r="Z23">
        <v>6.5537999999999998</v>
      </c>
      <c r="AA23">
        <v>13.983000000000001</v>
      </c>
      <c r="AB23">
        <v>39.510120000000001</v>
      </c>
      <c r="AC23">
        <v>29.062808</v>
      </c>
      <c r="AD23">
        <v>27.741</v>
      </c>
      <c r="AE23">
        <v>49.436556000000003</v>
      </c>
      <c r="AF23">
        <v>8.8740000000000006</v>
      </c>
      <c r="AG23">
        <v>39.836399999999998</v>
      </c>
      <c r="AH23">
        <v>140.34540000000001</v>
      </c>
      <c r="AI23">
        <v>0</v>
      </c>
      <c r="AJ23">
        <v>0</v>
      </c>
      <c r="AK23">
        <v>25.506900000000002</v>
      </c>
      <c r="AL23">
        <v>82.501999999999995</v>
      </c>
      <c r="AM23">
        <v>0</v>
      </c>
      <c r="AN23">
        <v>1.07128</v>
      </c>
      <c r="AO23">
        <v>18.521999999999998</v>
      </c>
      <c r="AP23">
        <v>12.169499999999999</v>
      </c>
      <c r="AQ23">
        <v>16.695</v>
      </c>
      <c r="AR23">
        <v>6.6239999999999997</v>
      </c>
      <c r="AS23">
        <v>5.3807999999999998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2410.9285109999996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444.44209999999998</v>
      </c>
      <c r="L24">
        <v>532.91</v>
      </c>
      <c r="M24">
        <v>92</v>
      </c>
      <c r="N24">
        <v>118.125</v>
      </c>
      <c r="O24">
        <v>123.66562500000001</v>
      </c>
      <c r="P24">
        <v>139.31</v>
      </c>
      <c r="Q24">
        <v>10.898289</v>
      </c>
      <c r="R24">
        <v>28.772400000000001</v>
      </c>
      <c r="S24">
        <v>11.404776</v>
      </c>
      <c r="T24">
        <v>0</v>
      </c>
      <c r="U24">
        <v>418.77</v>
      </c>
      <c r="V24">
        <v>13.457100000000001</v>
      </c>
      <c r="W24">
        <v>29.338699999999999</v>
      </c>
      <c r="X24">
        <v>65.149100000000004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29.062808</v>
      </c>
      <c r="AD24">
        <v>27.741</v>
      </c>
      <c r="AE24">
        <v>49.436556000000003</v>
      </c>
      <c r="AF24">
        <v>8.8740000000000006</v>
      </c>
      <c r="AG24">
        <v>39.836399999999998</v>
      </c>
      <c r="AH24">
        <v>140.34540000000001</v>
      </c>
      <c r="AI24">
        <v>0</v>
      </c>
      <c r="AJ24">
        <v>0</v>
      </c>
      <c r="AK24">
        <v>25.506900000000002</v>
      </c>
      <c r="AL24">
        <v>82.501999999999995</v>
      </c>
      <c r="AM24">
        <v>0</v>
      </c>
      <c r="AN24">
        <v>1.07128</v>
      </c>
      <c r="AO24">
        <v>18.521999999999998</v>
      </c>
      <c r="AP24">
        <v>12.169499999999999</v>
      </c>
      <c r="AQ24">
        <v>15.12</v>
      </c>
      <c r="AR24">
        <v>6.6239999999999997</v>
      </c>
      <c r="AS24">
        <v>5.3807999999999998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2584.4826079999998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444.44209999999998</v>
      </c>
      <c r="L25">
        <v>646.63509999999997</v>
      </c>
      <c r="M25">
        <v>92</v>
      </c>
      <c r="N25">
        <v>118.125</v>
      </c>
      <c r="O25">
        <v>123.66562500000001</v>
      </c>
      <c r="P25">
        <v>139.31</v>
      </c>
      <c r="Q25">
        <v>13.506308000000001</v>
      </c>
      <c r="R25">
        <v>28.772400000000001</v>
      </c>
      <c r="S25">
        <v>14.909877</v>
      </c>
      <c r="T25">
        <v>0</v>
      </c>
      <c r="U25">
        <v>418.77</v>
      </c>
      <c r="V25">
        <v>13.457100000000001</v>
      </c>
      <c r="W25">
        <v>29.338699999999999</v>
      </c>
      <c r="X25">
        <v>65.149100000000004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29.062808</v>
      </c>
      <c r="AD25">
        <v>27.741</v>
      </c>
      <c r="AE25">
        <v>49.436556000000003</v>
      </c>
      <c r="AF25">
        <v>8.8740000000000006</v>
      </c>
      <c r="AG25">
        <v>39.836399999999998</v>
      </c>
      <c r="AH25">
        <v>140.34540000000001</v>
      </c>
      <c r="AI25">
        <v>0</v>
      </c>
      <c r="AJ25">
        <v>0</v>
      </c>
      <c r="AK25">
        <v>25.506900000000002</v>
      </c>
      <c r="AL25">
        <v>82.501999999999995</v>
      </c>
      <c r="AM25">
        <v>0</v>
      </c>
      <c r="AN25">
        <v>1.07128</v>
      </c>
      <c r="AO25">
        <v>17.64</v>
      </c>
      <c r="AP25">
        <v>12.169499999999999</v>
      </c>
      <c r="AQ25">
        <v>15.12</v>
      </c>
      <c r="AR25">
        <v>6.6239999999999997</v>
      </c>
      <c r="AS25">
        <v>5.3807999999999998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2703.4388279999998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444.44209999999998</v>
      </c>
      <c r="L26">
        <v>646.63509999999997</v>
      </c>
      <c r="M26">
        <v>92</v>
      </c>
      <c r="N26">
        <v>118.125</v>
      </c>
      <c r="O26">
        <v>123.66562500000001</v>
      </c>
      <c r="P26">
        <v>139.31</v>
      </c>
      <c r="Q26">
        <v>14.2104</v>
      </c>
      <c r="R26">
        <v>28.772400000000001</v>
      </c>
      <c r="S26">
        <v>17.799600000000002</v>
      </c>
      <c r="T26">
        <v>0</v>
      </c>
      <c r="U26">
        <v>418.77</v>
      </c>
      <c r="V26">
        <v>13.457100000000001</v>
      </c>
      <c r="W26">
        <v>29.338699999999999</v>
      </c>
      <c r="X26">
        <v>65.149100000000004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27.741</v>
      </c>
      <c r="AE26">
        <v>49.436556000000003</v>
      </c>
      <c r="AF26">
        <v>8.8740000000000006</v>
      </c>
      <c r="AG26">
        <v>39.836399999999998</v>
      </c>
      <c r="AH26">
        <v>140.34540000000001</v>
      </c>
      <c r="AI26">
        <v>0</v>
      </c>
      <c r="AJ26">
        <v>0</v>
      </c>
      <c r="AK26">
        <v>25.506900000000002</v>
      </c>
      <c r="AL26">
        <v>82.501999999999995</v>
      </c>
      <c r="AM26">
        <v>0</v>
      </c>
      <c r="AN26">
        <v>1.07128</v>
      </c>
      <c r="AO26">
        <v>17.64</v>
      </c>
      <c r="AP26">
        <v>12.169499999999999</v>
      </c>
      <c r="AQ26">
        <v>15.12</v>
      </c>
      <c r="AR26">
        <v>48.576000000000001</v>
      </c>
      <c r="AS26">
        <v>5.3807999999999998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2749.9846429999998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444.44209999999998</v>
      </c>
      <c r="L27">
        <v>646.63509999999997</v>
      </c>
      <c r="M27">
        <v>92</v>
      </c>
      <c r="N27">
        <v>118.125</v>
      </c>
      <c r="O27">
        <v>123.66562500000001</v>
      </c>
      <c r="P27">
        <v>139.31</v>
      </c>
      <c r="Q27">
        <v>14.2104</v>
      </c>
      <c r="R27">
        <v>28.772400000000001</v>
      </c>
      <c r="S27">
        <v>17.799600000000002</v>
      </c>
      <c r="T27">
        <v>0</v>
      </c>
      <c r="U27">
        <v>418.77</v>
      </c>
      <c r="V27">
        <v>13.457100000000001</v>
      </c>
      <c r="W27">
        <v>29.338699999999999</v>
      </c>
      <c r="X27">
        <v>65.149100000000004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27.741</v>
      </c>
      <c r="AE27">
        <v>49.436556000000003</v>
      </c>
      <c r="AF27">
        <v>8.8740000000000006</v>
      </c>
      <c r="AG27">
        <v>39.836399999999998</v>
      </c>
      <c r="AH27">
        <v>140.34540000000001</v>
      </c>
      <c r="AI27">
        <v>0</v>
      </c>
      <c r="AJ27">
        <v>0</v>
      </c>
      <c r="AK27">
        <v>25.506900000000002</v>
      </c>
      <c r="AL27">
        <v>81.34</v>
      </c>
      <c r="AM27">
        <v>0</v>
      </c>
      <c r="AN27">
        <v>1.07128</v>
      </c>
      <c r="AO27">
        <v>17.64</v>
      </c>
      <c r="AP27">
        <v>12.169499999999999</v>
      </c>
      <c r="AQ27">
        <v>15.12</v>
      </c>
      <c r="AR27">
        <v>48.576000000000001</v>
      </c>
      <c r="AS27">
        <v>5.3807999999999998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2748.822643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444.44209999999998</v>
      </c>
      <c r="L28">
        <v>646.63509999999997</v>
      </c>
      <c r="M28">
        <v>92</v>
      </c>
      <c r="N28">
        <v>118.125</v>
      </c>
      <c r="O28">
        <v>123.66562500000001</v>
      </c>
      <c r="P28">
        <v>139.31</v>
      </c>
      <c r="Q28">
        <v>14.2104</v>
      </c>
      <c r="R28">
        <v>28.772400000000001</v>
      </c>
      <c r="S28">
        <v>17.799600000000002</v>
      </c>
      <c r="T28">
        <v>0</v>
      </c>
      <c r="U28">
        <v>418.77</v>
      </c>
      <c r="V28">
        <v>13.457100000000001</v>
      </c>
      <c r="W28">
        <v>29.338699999999999</v>
      </c>
      <c r="X28">
        <v>65.149100000000004</v>
      </c>
      <c r="Y28">
        <v>0</v>
      </c>
      <c r="Z28">
        <v>6.5537999999999998</v>
      </c>
      <c r="AA28">
        <v>11.85</v>
      </c>
      <c r="AB28">
        <v>39.510120000000001</v>
      </c>
      <c r="AC28">
        <v>29.062808</v>
      </c>
      <c r="AD28">
        <v>27.741</v>
      </c>
      <c r="AE28">
        <v>49.436556000000003</v>
      </c>
      <c r="AF28">
        <v>8.8740000000000006</v>
      </c>
      <c r="AG28">
        <v>39.836399999999998</v>
      </c>
      <c r="AH28">
        <v>140.34540000000001</v>
      </c>
      <c r="AI28">
        <v>0</v>
      </c>
      <c r="AJ28">
        <v>0</v>
      </c>
      <c r="AK28">
        <v>25.506900000000002</v>
      </c>
      <c r="AL28">
        <v>81.34</v>
      </c>
      <c r="AM28">
        <v>0</v>
      </c>
      <c r="AN28">
        <v>1.07128</v>
      </c>
      <c r="AO28">
        <v>17.64</v>
      </c>
      <c r="AP28">
        <v>12.169499999999999</v>
      </c>
      <c r="AQ28">
        <v>15.12</v>
      </c>
      <c r="AR28">
        <v>8.8320000000000007</v>
      </c>
      <c r="AS28">
        <v>5.3807999999999998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2708.9456429999996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444.44209999999998</v>
      </c>
      <c r="L29">
        <v>646.63509999999997</v>
      </c>
      <c r="M29">
        <v>92</v>
      </c>
      <c r="N29">
        <v>118.125</v>
      </c>
      <c r="O29">
        <v>123.66562500000001</v>
      </c>
      <c r="P29">
        <v>139.31</v>
      </c>
      <c r="Q29">
        <v>14.2104</v>
      </c>
      <c r="R29">
        <v>28.772400000000001</v>
      </c>
      <c r="S29">
        <v>17.799600000000002</v>
      </c>
      <c r="T29">
        <v>0</v>
      </c>
      <c r="U29">
        <v>418.77</v>
      </c>
      <c r="V29">
        <v>13.457100000000001</v>
      </c>
      <c r="W29">
        <v>29.338699999999999</v>
      </c>
      <c r="X29">
        <v>65.149100000000004</v>
      </c>
      <c r="Y29">
        <v>0</v>
      </c>
      <c r="Z29">
        <v>6.5537999999999998</v>
      </c>
      <c r="AA29">
        <v>0</v>
      </c>
      <c r="AB29">
        <v>39.510120000000001</v>
      </c>
      <c r="AC29">
        <v>29.062808</v>
      </c>
      <c r="AD29">
        <v>27.741</v>
      </c>
      <c r="AE29">
        <v>49.436556000000003</v>
      </c>
      <c r="AF29">
        <v>8.8740000000000006</v>
      </c>
      <c r="AG29">
        <v>39.836399999999998</v>
      </c>
      <c r="AH29">
        <v>140.34540000000001</v>
      </c>
      <c r="AI29">
        <v>0</v>
      </c>
      <c r="AJ29">
        <v>0</v>
      </c>
      <c r="AK29">
        <v>25.506900000000002</v>
      </c>
      <c r="AL29">
        <v>81.34</v>
      </c>
      <c r="AM29">
        <v>0</v>
      </c>
      <c r="AN29">
        <v>1.07128</v>
      </c>
      <c r="AO29">
        <v>17.64</v>
      </c>
      <c r="AP29">
        <v>12.169499999999999</v>
      </c>
      <c r="AQ29">
        <v>15.12</v>
      </c>
      <c r="AR29">
        <v>8.8320000000000007</v>
      </c>
      <c r="AS29">
        <v>5.3807999999999998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2700.0956429999997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444.44209999999998</v>
      </c>
      <c r="L30">
        <v>646.63509999999997</v>
      </c>
      <c r="M30">
        <v>92</v>
      </c>
      <c r="N30">
        <v>118.125</v>
      </c>
      <c r="O30">
        <v>123.66562500000001</v>
      </c>
      <c r="P30">
        <v>139.31</v>
      </c>
      <c r="Q30">
        <v>14.2104</v>
      </c>
      <c r="R30">
        <v>28.772400000000001</v>
      </c>
      <c r="S30">
        <v>17.799600000000002</v>
      </c>
      <c r="T30">
        <v>0</v>
      </c>
      <c r="U30">
        <v>418.77</v>
      </c>
      <c r="V30">
        <v>13.457100000000001</v>
      </c>
      <c r="W30">
        <v>29.338699999999999</v>
      </c>
      <c r="X30">
        <v>65.149100000000004</v>
      </c>
      <c r="Y30">
        <v>0</v>
      </c>
      <c r="Z30">
        <v>6.5537999999999998</v>
      </c>
      <c r="AA30">
        <v>0</v>
      </c>
      <c r="AB30">
        <v>39.510120000000001</v>
      </c>
      <c r="AC30">
        <v>29.062808</v>
      </c>
      <c r="AD30">
        <v>27.741</v>
      </c>
      <c r="AE30">
        <v>49.436556000000003</v>
      </c>
      <c r="AF30">
        <v>8.8740000000000006</v>
      </c>
      <c r="AG30">
        <v>39.836399999999998</v>
      </c>
      <c r="AH30">
        <v>140.34540000000001</v>
      </c>
      <c r="AI30">
        <v>0</v>
      </c>
      <c r="AJ30">
        <v>0</v>
      </c>
      <c r="AK30">
        <v>25.506900000000002</v>
      </c>
      <c r="AL30">
        <v>81.34</v>
      </c>
      <c r="AM30">
        <v>0</v>
      </c>
      <c r="AN30">
        <v>1.07128</v>
      </c>
      <c r="AO30">
        <v>17.64</v>
      </c>
      <c r="AP30">
        <v>12.169499999999999</v>
      </c>
      <c r="AQ30">
        <v>10.016999999999999</v>
      </c>
      <c r="AR30">
        <v>8.8320000000000007</v>
      </c>
      <c r="AS30">
        <v>5.3807999999999998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2694.9926429999996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444.44209999999998</v>
      </c>
      <c r="L31">
        <v>646.63509999999997</v>
      </c>
      <c r="M31">
        <v>92</v>
      </c>
      <c r="N31">
        <v>118.125</v>
      </c>
      <c r="O31">
        <v>123.66562500000001</v>
      </c>
      <c r="P31">
        <v>139.31</v>
      </c>
      <c r="Q31">
        <v>14.2104</v>
      </c>
      <c r="R31">
        <v>28.772400000000001</v>
      </c>
      <c r="S31">
        <v>17.799600000000002</v>
      </c>
      <c r="T31">
        <v>0</v>
      </c>
      <c r="U31">
        <v>418.77</v>
      </c>
      <c r="V31">
        <v>13.457100000000001</v>
      </c>
      <c r="W31">
        <v>29.338699999999999</v>
      </c>
      <c r="X31">
        <v>65.149100000000004</v>
      </c>
      <c r="Y31">
        <v>0</v>
      </c>
      <c r="Z31">
        <v>6.5537999999999998</v>
      </c>
      <c r="AA31">
        <v>0</v>
      </c>
      <c r="AB31">
        <v>39.510120000000001</v>
      </c>
      <c r="AC31">
        <v>29.062808</v>
      </c>
      <c r="AD31">
        <v>27.741</v>
      </c>
      <c r="AE31">
        <v>49.436556000000003</v>
      </c>
      <c r="AF31">
        <v>8.8740000000000006</v>
      </c>
      <c r="AG31">
        <v>39.836399999999998</v>
      </c>
      <c r="AH31">
        <v>140.34540000000001</v>
      </c>
      <c r="AI31">
        <v>0</v>
      </c>
      <c r="AJ31">
        <v>0</v>
      </c>
      <c r="AK31">
        <v>25.506900000000002</v>
      </c>
      <c r="AL31">
        <v>81.34</v>
      </c>
      <c r="AM31">
        <v>0</v>
      </c>
      <c r="AN31">
        <v>1.07128</v>
      </c>
      <c r="AO31">
        <v>17.64</v>
      </c>
      <c r="AP31">
        <v>12.169499999999999</v>
      </c>
      <c r="AQ31">
        <v>0</v>
      </c>
      <c r="AR31">
        <v>8.8320000000000007</v>
      </c>
      <c r="AS31">
        <v>5.3807999999999998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2697.9756429999998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444.44209999999998</v>
      </c>
      <c r="L32">
        <v>646.63509999999997</v>
      </c>
      <c r="M32">
        <v>92</v>
      </c>
      <c r="N32">
        <v>118.125</v>
      </c>
      <c r="O32">
        <v>123.66562500000001</v>
      </c>
      <c r="P32">
        <v>139.31</v>
      </c>
      <c r="Q32">
        <v>14.2104</v>
      </c>
      <c r="R32">
        <v>28.772400000000001</v>
      </c>
      <c r="S32">
        <v>17.799600000000002</v>
      </c>
      <c r="T32">
        <v>0</v>
      </c>
      <c r="U32">
        <v>418.77</v>
      </c>
      <c r="V32">
        <v>13.457100000000001</v>
      </c>
      <c r="W32">
        <v>29.338699999999999</v>
      </c>
      <c r="X32">
        <v>65.149100000000004</v>
      </c>
      <c r="Y32">
        <v>0</v>
      </c>
      <c r="Z32">
        <v>6.5537999999999998</v>
      </c>
      <c r="AA32">
        <v>0</v>
      </c>
      <c r="AB32">
        <v>39.510120000000001</v>
      </c>
      <c r="AC32">
        <v>29.062808</v>
      </c>
      <c r="AD32">
        <v>27.741</v>
      </c>
      <c r="AE32">
        <v>49.436556000000003</v>
      </c>
      <c r="AF32">
        <v>8.8740000000000006</v>
      </c>
      <c r="AG32">
        <v>39.836399999999998</v>
      </c>
      <c r="AH32">
        <v>140.34540000000001</v>
      </c>
      <c r="AI32">
        <v>0</v>
      </c>
      <c r="AJ32">
        <v>0</v>
      </c>
      <c r="AK32">
        <v>25.506900000000002</v>
      </c>
      <c r="AL32">
        <v>81.34</v>
      </c>
      <c r="AM32">
        <v>0</v>
      </c>
      <c r="AN32">
        <v>1.07128</v>
      </c>
      <c r="AO32">
        <v>17.64</v>
      </c>
      <c r="AP32">
        <v>12.169499999999999</v>
      </c>
      <c r="AQ32">
        <v>0</v>
      </c>
      <c r="AR32">
        <v>8.8320000000000007</v>
      </c>
      <c r="AS32">
        <v>5.3807999999999998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2704.9756429999998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444.44209999999998</v>
      </c>
      <c r="L33">
        <v>646.63509999999997</v>
      </c>
      <c r="M33">
        <v>92</v>
      </c>
      <c r="N33">
        <v>118.125</v>
      </c>
      <c r="O33">
        <v>123.66562500000001</v>
      </c>
      <c r="P33">
        <v>139.31</v>
      </c>
      <c r="Q33">
        <v>14.2104</v>
      </c>
      <c r="R33">
        <v>28.772400000000001</v>
      </c>
      <c r="S33">
        <v>17.799600000000002</v>
      </c>
      <c r="T33">
        <v>0</v>
      </c>
      <c r="U33">
        <v>418.77</v>
      </c>
      <c r="V33">
        <v>13.457100000000001</v>
      </c>
      <c r="W33">
        <v>29.338699999999999</v>
      </c>
      <c r="X33">
        <v>65.149100000000004</v>
      </c>
      <c r="Y33">
        <v>0</v>
      </c>
      <c r="Z33">
        <v>6.5537999999999998</v>
      </c>
      <c r="AA33">
        <v>0</v>
      </c>
      <c r="AB33">
        <v>39.510120000000001</v>
      </c>
      <c r="AC33">
        <v>19.35568</v>
      </c>
      <c r="AD33">
        <v>27.741</v>
      </c>
      <c r="AE33">
        <v>49.436556000000003</v>
      </c>
      <c r="AF33">
        <v>8.8740000000000006</v>
      </c>
      <c r="AG33">
        <v>39.836399999999998</v>
      </c>
      <c r="AH33">
        <v>140.34540000000001</v>
      </c>
      <c r="AI33">
        <v>0</v>
      </c>
      <c r="AJ33">
        <v>0</v>
      </c>
      <c r="AK33">
        <v>25.506900000000002</v>
      </c>
      <c r="AL33">
        <v>81.34</v>
      </c>
      <c r="AM33">
        <v>0</v>
      </c>
      <c r="AN33">
        <v>1.07128</v>
      </c>
      <c r="AO33">
        <v>17.64</v>
      </c>
      <c r="AP33">
        <v>12.169499999999999</v>
      </c>
      <c r="AQ33">
        <v>0</v>
      </c>
      <c r="AR33">
        <v>48.576000000000001</v>
      </c>
      <c r="AS33">
        <v>10.089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51.41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2751.1307149999998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444.44209999999998</v>
      </c>
      <c r="L34">
        <v>646.63509999999997</v>
      </c>
      <c r="M34">
        <v>92</v>
      </c>
      <c r="N34">
        <v>118.125</v>
      </c>
      <c r="O34">
        <v>123.66562500000001</v>
      </c>
      <c r="P34">
        <v>139.31</v>
      </c>
      <c r="Q34">
        <v>14.2104</v>
      </c>
      <c r="R34">
        <v>28.772400000000001</v>
      </c>
      <c r="S34">
        <v>17.799600000000002</v>
      </c>
      <c r="T34">
        <v>0</v>
      </c>
      <c r="U34">
        <v>418.77</v>
      </c>
      <c r="V34">
        <v>13.457100000000001</v>
      </c>
      <c r="W34">
        <v>29.338699999999999</v>
      </c>
      <c r="X34">
        <v>65.149100000000004</v>
      </c>
      <c r="Y34">
        <v>0</v>
      </c>
      <c r="Z34">
        <v>6.5537999999999998</v>
      </c>
      <c r="AA34">
        <v>0</v>
      </c>
      <c r="AB34">
        <v>39.510120000000001</v>
      </c>
      <c r="AC34">
        <v>19.35568</v>
      </c>
      <c r="AD34">
        <v>27.741</v>
      </c>
      <c r="AE34">
        <v>49.436556000000003</v>
      </c>
      <c r="AF34">
        <v>8.8740000000000006</v>
      </c>
      <c r="AG34">
        <v>39.836399999999998</v>
      </c>
      <c r="AH34">
        <v>140.34540000000001</v>
      </c>
      <c r="AI34">
        <v>0</v>
      </c>
      <c r="AJ34">
        <v>0</v>
      </c>
      <c r="AK34">
        <v>25.506900000000002</v>
      </c>
      <c r="AL34">
        <v>81.34</v>
      </c>
      <c r="AM34">
        <v>0</v>
      </c>
      <c r="AN34">
        <v>1.07128</v>
      </c>
      <c r="AO34">
        <v>17.64</v>
      </c>
      <c r="AP34">
        <v>12.169499999999999</v>
      </c>
      <c r="AQ34">
        <v>0</v>
      </c>
      <c r="AR34">
        <v>48.576000000000001</v>
      </c>
      <c r="AS34">
        <v>10.089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2756.7207149999999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444.44209999999998</v>
      </c>
      <c r="L35">
        <v>646.63509999999997</v>
      </c>
      <c r="M35">
        <v>92</v>
      </c>
      <c r="N35">
        <v>118.125</v>
      </c>
      <c r="O35">
        <v>123.66562500000001</v>
      </c>
      <c r="P35">
        <v>139.31</v>
      </c>
      <c r="Q35">
        <v>14.2104</v>
      </c>
      <c r="R35">
        <v>28.772400000000001</v>
      </c>
      <c r="S35">
        <v>17.799600000000002</v>
      </c>
      <c r="T35">
        <v>0</v>
      </c>
      <c r="U35">
        <v>418.77</v>
      </c>
      <c r="V35">
        <v>13.457100000000001</v>
      </c>
      <c r="W35">
        <v>29.338699999999999</v>
      </c>
      <c r="X35">
        <v>65.149100000000004</v>
      </c>
      <c r="Y35">
        <v>0</v>
      </c>
      <c r="Z35">
        <v>6.5208000000000004</v>
      </c>
      <c r="AA35">
        <v>0</v>
      </c>
      <c r="AB35">
        <v>39.510120000000001</v>
      </c>
      <c r="AC35">
        <v>19.35568</v>
      </c>
      <c r="AD35">
        <v>34.345999999999997</v>
      </c>
      <c r="AE35">
        <v>49.436556000000003</v>
      </c>
      <c r="AF35">
        <v>8.8740000000000006</v>
      </c>
      <c r="AG35">
        <v>39.836399999999998</v>
      </c>
      <c r="AH35">
        <v>140.34540000000001</v>
      </c>
      <c r="AI35">
        <v>0</v>
      </c>
      <c r="AJ35">
        <v>0</v>
      </c>
      <c r="AK35">
        <v>25.506900000000002</v>
      </c>
      <c r="AL35">
        <v>81.34</v>
      </c>
      <c r="AM35">
        <v>0</v>
      </c>
      <c r="AN35">
        <v>1.07128</v>
      </c>
      <c r="AO35">
        <v>17.64</v>
      </c>
      <c r="AP35">
        <v>12.169499999999999</v>
      </c>
      <c r="AQ35">
        <v>0</v>
      </c>
      <c r="AR35">
        <v>8.8320000000000007</v>
      </c>
      <c r="AS35">
        <v>16.142399999999999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68.03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2740.6321149999999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444.44209999999998</v>
      </c>
      <c r="L36">
        <v>646.63509999999997</v>
      </c>
      <c r="M36">
        <v>92</v>
      </c>
      <c r="N36">
        <v>118.125</v>
      </c>
      <c r="O36">
        <v>123.66562500000001</v>
      </c>
      <c r="P36">
        <v>139.31</v>
      </c>
      <c r="Q36">
        <v>14.2104</v>
      </c>
      <c r="R36">
        <v>28.772400000000001</v>
      </c>
      <c r="S36">
        <v>17.799600000000002</v>
      </c>
      <c r="T36">
        <v>0</v>
      </c>
      <c r="U36">
        <v>418.77</v>
      </c>
      <c r="V36">
        <v>13.457100000000001</v>
      </c>
      <c r="W36">
        <v>29.338699999999999</v>
      </c>
      <c r="X36">
        <v>65.149100000000004</v>
      </c>
      <c r="Y36">
        <v>0</v>
      </c>
      <c r="Z36">
        <v>6.5208000000000004</v>
      </c>
      <c r="AA36">
        <v>0</v>
      </c>
      <c r="AB36">
        <v>39.510120000000001</v>
      </c>
      <c r="AC36">
        <v>19.35568</v>
      </c>
      <c r="AD36">
        <v>34.345999999999997</v>
      </c>
      <c r="AE36">
        <v>49.436556000000003</v>
      </c>
      <c r="AF36">
        <v>8.8740000000000006</v>
      </c>
      <c r="AG36">
        <v>39.836399999999998</v>
      </c>
      <c r="AH36">
        <v>140.34540000000001</v>
      </c>
      <c r="AI36">
        <v>0</v>
      </c>
      <c r="AJ36">
        <v>0</v>
      </c>
      <c r="AK36">
        <v>25.506900000000002</v>
      </c>
      <c r="AL36">
        <v>81.34</v>
      </c>
      <c r="AM36">
        <v>0</v>
      </c>
      <c r="AN36">
        <v>1.07128</v>
      </c>
      <c r="AO36">
        <v>17.64</v>
      </c>
      <c r="AP36">
        <v>12.169499999999999</v>
      </c>
      <c r="AQ36">
        <v>0</v>
      </c>
      <c r="AR36">
        <v>8.8320000000000007</v>
      </c>
      <c r="AS36">
        <v>16.142399999999999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85.88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2758.4821149999998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444.44209999999998</v>
      </c>
      <c r="L37">
        <v>646.63509999999997</v>
      </c>
      <c r="M37">
        <v>92</v>
      </c>
      <c r="N37">
        <v>118.125</v>
      </c>
      <c r="O37">
        <v>123.66562500000001</v>
      </c>
      <c r="P37">
        <v>139.31</v>
      </c>
      <c r="Q37">
        <v>14.2104</v>
      </c>
      <c r="R37">
        <v>28.772400000000001</v>
      </c>
      <c r="S37">
        <v>17.799600000000002</v>
      </c>
      <c r="T37">
        <v>0</v>
      </c>
      <c r="U37">
        <v>418.77</v>
      </c>
      <c r="V37">
        <v>13.457100000000001</v>
      </c>
      <c r="W37">
        <v>29.338699999999999</v>
      </c>
      <c r="X37">
        <v>65.149100000000004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34.345999999999997</v>
      </c>
      <c r="AE37">
        <v>49.436556000000003</v>
      </c>
      <c r="AF37">
        <v>8.8740000000000006</v>
      </c>
      <c r="AG37">
        <v>39.836399999999998</v>
      </c>
      <c r="AH37">
        <v>151.52000000000001</v>
      </c>
      <c r="AI37">
        <v>0</v>
      </c>
      <c r="AJ37">
        <v>0</v>
      </c>
      <c r="AK37">
        <v>25.506900000000002</v>
      </c>
      <c r="AL37">
        <v>81.921000000000006</v>
      </c>
      <c r="AM37">
        <v>0</v>
      </c>
      <c r="AN37">
        <v>1.07128</v>
      </c>
      <c r="AO37">
        <v>17.64</v>
      </c>
      <c r="AP37">
        <v>12.169499999999999</v>
      </c>
      <c r="AQ37">
        <v>0</v>
      </c>
      <c r="AR37">
        <v>8.8320000000000007</v>
      </c>
      <c r="AS37">
        <v>16.142399999999999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99.4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2783.7577149999993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444.44209999999998</v>
      </c>
      <c r="L38">
        <v>558.14009999999996</v>
      </c>
      <c r="M38">
        <v>92</v>
      </c>
      <c r="N38">
        <v>118.125</v>
      </c>
      <c r="O38">
        <v>123.66562500000001</v>
      </c>
      <c r="P38">
        <v>139.31</v>
      </c>
      <c r="Q38">
        <v>11.077500000000001</v>
      </c>
      <c r="R38">
        <v>28.772400000000001</v>
      </c>
      <c r="S38">
        <v>13.703099999999999</v>
      </c>
      <c r="T38">
        <v>0</v>
      </c>
      <c r="U38">
        <v>418.77</v>
      </c>
      <c r="V38">
        <v>13.457100000000001</v>
      </c>
      <c r="W38">
        <v>29.338699999999999</v>
      </c>
      <c r="X38">
        <v>65.149100000000004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34.345999999999997</v>
      </c>
      <c r="AE38">
        <v>49.436556000000003</v>
      </c>
      <c r="AF38">
        <v>8.8740000000000006</v>
      </c>
      <c r="AG38">
        <v>39.836399999999998</v>
      </c>
      <c r="AH38">
        <v>151.52000000000001</v>
      </c>
      <c r="AI38">
        <v>0</v>
      </c>
      <c r="AJ38">
        <v>0</v>
      </c>
      <c r="AK38">
        <v>25.506900000000002</v>
      </c>
      <c r="AL38">
        <v>81.921000000000006</v>
      </c>
      <c r="AM38">
        <v>0</v>
      </c>
      <c r="AN38">
        <v>1.07128</v>
      </c>
      <c r="AO38">
        <v>17.64</v>
      </c>
      <c r="AP38">
        <v>12.169499999999999</v>
      </c>
      <c r="AQ38">
        <v>0</v>
      </c>
      <c r="AR38">
        <v>8.8320000000000007</v>
      </c>
      <c r="AS38">
        <v>16.142399999999999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2687.6333149999996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444.44209999999998</v>
      </c>
      <c r="L39">
        <v>468.14010000000002</v>
      </c>
      <c r="M39">
        <v>92</v>
      </c>
      <c r="N39">
        <v>118.125</v>
      </c>
      <c r="O39">
        <v>123.66562500000001</v>
      </c>
      <c r="P39">
        <v>139.31</v>
      </c>
      <c r="Q39">
        <v>11.077500000000001</v>
      </c>
      <c r="R39">
        <v>28.772400000000001</v>
      </c>
      <c r="S39">
        <v>13.703099999999999</v>
      </c>
      <c r="T39">
        <v>0</v>
      </c>
      <c r="U39">
        <v>418.77</v>
      </c>
      <c r="V39">
        <v>13.457100000000001</v>
      </c>
      <c r="W39">
        <v>29.338699999999999</v>
      </c>
      <c r="X39">
        <v>65.149100000000004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34.345999999999997</v>
      </c>
      <c r="AE39">
        <v>49.436556000000003</v>
      </c>
      <c r="AF39">
        <v>8.8740000000000006</v>
      </c>
      <c r="AG39">
        <v>39.836399999999998</v>
      </c>
      <c r="AH39">
        <v>151.52000000000001</v>
      </c>
      <c r="AI39">
        <v>0</v>
      </c>
      <c r="AJ39">
        <v>0</v>
      </c>
      <c r="AK39">
        <v>25.506900000000002</v>
      </c>
      <c r="AL39">
        <v>81.921000000000006</v>
      </c>
      <c r="AM39">
        <v>0</v>
      </c>
      <c r="AN39">
        <v>1.07128</v>
      </c>
      <c r="AO39">
        <v>17.64</v>
      </c>
      <c r="AP39">
        <v>12.169499999999999</v>
      </c>
      <c r="AQ39">
        <v>0</v>
      </c>
      <c r="AR39">
        <v>48.576000000000001</v>
      </c>
      <c r="AS39">
        <v>16.142399999999999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2637.3773149999997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444.44209999999998</v>
      </c>
      <c r="L40">
        <v>421.38010000000003</v>
      </c>
      <c r="M40">
        <v>92</v>
      </c>
      <c r="N40">
        <v>118.125</v>
      </c>
      <c r="O40">
        <v>123.66562500000001</v>
      </c>
      <c r="P40">
        <v>139.31</v>
      </c>
      <c r="Q40">
        <v>11.077500000000001</v>
      </c>
      <c r="R40">
        <v>28.772400000000001</v>
      </c>
      <c r="S40">
        <v>13.703099999999999</v>
      </c>
      <c r="T40">
        <v>0</v>
      </c>
      <c r="U40">
        <v>418.77</v>
      </c>
      <c r="V40">
        <v>13.457100000000001</v>
      </c>
      <c r="W40">
        <v>29.338699999999999</v>
      </c>
      <c r="X40">
        <v>65.149100000000004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34.345999999999997</v>
      </c>
      <c r="AE40">
        <v>49.436556000000003</v>
      </c>
      <c r="AF40">
        <v>8.8740000000000006</v>
      </c>
      <c r="AG40">
        <v>39.836399999999998</v>
      </c>
      <c r="AH40">
        <v>151.52000000000001</v>
      </c>
      <c r="AI40">
        <v>0</v>
      </c>
      <c r="AJ40">
        <v>0</v>
      </c>
      <c r="AK40">
        <v>25.506900000000002</v>
      </c>
      <c r="AL40">
        <v>81.921000000000006</v>
      </c>
      <c r="AM40">
        <v>0</v>
      </c>
      <c r="AN40">
        <v>1.07128</v>
      </c>
      <c r="AO40">
        <v>17.64</v>
      </c>
      <c r="AP40">
        <v>12.169499999999999</v>
      </c>
      <c r="AQ40">
        <v>0</v>
      </c>
      <c r="AR40">
        <v>48.576000000000001</v>
      </c>
      <c r="AS40">
        <v>16.142399999999999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2590.617315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444.44209999999998</v>
      </c>
      <c r="L41">
        <v>432.05009999999999</v>
      </c>
      <c r="M41">
        <v>92</v>
      </c>
      <c r="N41">
        <v>118.125</v>
      </c>
      <c r="O41">
        <v>123.66562500000001</v>
      </c>
      <c r="P41">
        <v>139.31</v>
      </c>
      <c r="Q41">
        <v>11.077500000000001</v>
      </c>
      <c r="R41">
        <v>28.772400000000001</v>
      </c>
      <c r="S41">
        <v>13.703099999999999</v>
      </c>
      <c r="T41">
        <v>0</v>
      </c>
      <c r="U41">
        <v>418.77</v>
      </c>
      <c r="V41">
        <v>13.457100000000001</v>
      </c>
      <c r="W41">
        <v>29.338699999999999</v>
      </c>
      <c r="X41">
        <v>65.149100000000004</v>
      </c>
      <c r="Y41">
        <v>0</v>
      </c>
      <c r="Z41">
        <v>6.5208000000000004</v>
      </c>
      <c r="AA41">
        <v>0</v>
      </c>
      <c r="AB41">
        <v>39.510120000000001</v>
      </c>
      <c r="AC41">
        <v>9.6778399999999998</v>
      </c>
      <c r="AD41">
        <v>27.741</v>
      </c>
      <c r="AE41">
        <v>49.436556000000003</v>
      </c>
      <c r="AF41">
        <v>8.8740000000000006</v>
      </c>
      <c r="AG41">
        <v>39.836399999999998</v>
      </c>
      <c r="AH41">
        <v>151.52000000000001</v>
      </c>
      <c r="AI41">
        <v>0</v>
      </c>
      <c r="AJ41">
        <v>0</v>
      </c>
      <c r="AK41">
        <v>25.506900000000002</v>
      </c>
      <c r="AL41">
        <v>81.921000000000006</v>
      </c>
      <c r="AM41">
        <v>0</v>
      </c>
      <c r="AN41">
        <v>1.07128</v>
      </c>
      <c r="AO41">
        <v>17.64</v>
      </c>
      <c r="AP41">
        <v>12.169499999999999</v>
      </c>
      <c r="AQ41">
        <v>0</v>
      </c>
      <c r="AR41">
        <v>13.247999999999999</v>
      </c>
      <c r="AS41">
        <v>16.142399999999999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2560.6764749999998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444.44209999999998</v>
      </c>
      <c r="L42">
        <v>447.30009999999999</v>
      </c>
      <c r="M42">
        <v>92</v>
      </c>
      <c r="N42">
        <v>118.125</v>
      </c>
      <c r="O42">
        <v>123.66562500000001</v>
      </c>
      <c r="P42">
        <v>139.31</v>
      </c>
      <c r="Q42">
        <v>11.077500000000001</v>
      </c>
      <c r="R42">
        <v>28.772400000000001</v>
      </c>
      <c r="S42">
        <v>13.703099999999999</v>
      </c>
      <c r="T42">
        <v>0</v>
      </c>
      <c r="U42">
        <v>418.77</v>
      </c>
      <c r="V42">
        <v>13.457100000000001</v>
      </c>
      <c r="W42">
        <v>29.338699999999999</v>
      </c>
      <c r="X42">
        <v>65.149100000000004</v>
      </c>
      <c r="Y42">
        <v>0</v>
      </c>
      <c r="Z42">
        <v>6.5208000000000004</v>
      </c>
      <c r="AA42">
        <v>0</v>
      </c>
      <c r="AB42">
        <v>39.510120000000001</v>
      </c>
      <c r="AC42">
        <v>9.6778399999999998</v>
      </c>
      <c r="AD42">
        <v>27.741</v>
      </c>
      <c r="AE42">
        <v>49.436556000000003</v>
      </c>
      <c r="AF42">
        <v>8.8740000000000006</v>
      </c>
      <c r="AG42">
        <v>39.836399999999998</v>
      </c>
      <c r="AH42">
        <v>151.52000000000001</v>
      </c>
      <c r="AI42">
        <v>0</v>
      </c>
      <c r="AJ42">
        <v>0</v>
      </c>
      <c r="AK42">
        <v>25.506900000000002</v>
      </c>
      <c r="AL42">
        <v>81.921000000000006</v>
      </c>
      <c r="AM42">
        <v>0</v>
      </c>
      <c r="AN42">
        <v>1.07128</v>
      </c>
      <c r="AO42">
        <v>17.64</v>
      </c>
      <c r="AP42">
        <v>12.169499999999999</v>
      </c>
      <c r="AQ42">
        <v>0</v>
      </c>
      <c r="AR42">
        <v>13.247999999999999</v>
      </c>
      <c r="AS42">
        <v>16.142399999999999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2585.9264749999998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444.44209999999998</v>
      </c>
      <c r="L43">
        <v>438.27</v>
      </c>
      <c r="M43">
        <v>92</v>
      </c>
      <c r="N43">
        <v>118.125</v>
      </c>
      <c r="O43">
        <v>123.66562500000001</v>
      </c>
      <c r="P43">
        <v>139.31</v>
      </c>
      <c r="Q43">
        <v>7</v>
      </c>
      <c r="R43">
        <v>28.772400000000001</v>
      </c>
      <c r="S43">
        <v>9</v>
      </c>
      <c r="T43">
        <v>0</v>
      </c>
      <c r="U43">
        <v>418.77</v>
      </c>
      <c r="V43">
        <v>13.457100000000001</v>
      </c>
      <c r="W43">
        <v>29.338699999999999</v>
      </c>
      <c r="X43">
        <v>65.149100000000004</v>
      </c>
      <c r="Y43">
        <v>0</v>
      </c>
      <c r="Z43">
        <v>0</v>
      </c>
      <c r="AA43">
        <v>0</v>
      </c>
      <c r="AB43">
        <v>39.510120000000001</v>
      </c>
      <c r="AC43">
        <v>9.6778399999999998</v>
      </c>
      <c r="AD43">
        <v>27.741</v>
      </c>
      <c r="AE43">
        <v>49.436556000000003</v>
      </c>
      <c r="AF43">
        <v>8.8740000000000006</v>
      </c>
      <c r="AG43">
        <v>39.836399999999998</v>
      </c>
      <c r="AH43">
        <v>151.52000000000001</v>
      </c>
      <c r="AI43">
        <v>0</v>
      </c>
      <c r="AJ43">
        <v>0</v>
      </c>
      <c r="AK43">
        <v>25.506900000000002</v>
      </c>
      <c r="AL43">
        <v>81.921000000000006</v>
      </c>
      <c r="AM43">
        <v>0</v>
      </c>
      <c r="AN43">
        <v>0</v>
      </c>
      <c r="AO43">
        <v>17.64</v>
      </c>
      <c r="AP43">
        <v>12.169499999999999</v>
      </c>
      <c r="AQ43">
        <v>0</v>
      </c>
      <c r="AR43">
        <v>15.456</v>
      </c>
      <c r="AS43">
        <v>10.7616</v>
      </c>
      <c r="AT43">
        <v>19.954096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2577.3050369999996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444.44209999999998</v>
      </c>
      <c r="L44">
        <v>464.79</v>
      </c>
      <c r="M44">
        <v>92</v>
      </c>
      <c r="N44">
        <v>118.125</v>
      </c>
      <c r="O44">
        <v>123.66562500000001</v>
      </c>
      <c r="P44">
        <v>139.31</v>
      </c>
      <c r="Q44">
        <v>7</v>
      </c>
      <c r="R44">
        <v>28.772400000000001</v>
      </c>
      <c r="S44">
        <v>9</v>
      </c>
      <c r="T44">
        <v>0</v>
      </c>
      <c r="U44">
        <v>418.77</v>
      </c>
      <c r="V44">
        <v>13.457100000000001</v>
      </c>
      <c r="W44">
        <v>29.338699999999999</v>
      </c>
      <c r="X44">
        <v>65.149100000000004</v>
      </c>
      <c r="Y44">
        <v>0</v>
      </c>
      <c r="Z44">
        <v>0</v>
      </c>
      <c r="AA44">
        <v>0</v>
      </c>
      <c r="AB44">
        <v>39.510120000000001</v>
      </c>
      <c r="AC44">
        <v>9.6778399999999998</v>
      </c>
      <c r="AD44">
        <v>27.741</v>
      </c>
      <c r="AE44">
        <v>49.436556000000003</v>
      </c>
      <c r="AF44">
        <v>8.8740000000000006</v>
      </c>
      <c r="AG44">
        <v>39.836399999999998</v>
      </c>
      <c r="AH44">
        <v>151.52000000000001</v>
      </c>
      <c r="AI44">
        <v>0</v>
      </c>
      <c r="AJ44">
        <v>0</v>
      </c>
      <c r="AK44">
        <v>25.506900000000002</v>
      </c>
      <c r="AL44">
        <v>81.921000000000006</v>
      </c>
      <c r="AM44">
        <v>0</v>
      </c>
      <c r="AN44">
        <v>0</v>
      </c>
      <c r="AO44">
        <v>17.64</v>
      </c>
      <c r="AP44">
        <v>12.169499999999999</v>
      </c>
      <c r="AQ44">
        <v>0</v>
      </c>
      <c r="AR44">
        <v>15.456</v>
      </c>
      <c r="AS44">
        <v>10.7616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2603.8708949999996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444.44209999999998</v>
      </c>
      <c r="L45">
        <v>474.15</v>
      </c>
      <c r="M45">
        <v>92</v>
      </c>
      <c r="N45">
        <v>118.125</v>
      </c>
      <c r="O45">
        <v>123.66562500000001</v>
      </c>
      <c r="P45">
        <v>139.31</v>
      </c>
      <c r="Q45">
        <v>7</v>
      </c>
      <c r="R45">
        <v>28.772400000000001</v>
      </c>
      <c r="S45">
        <v>9</v>
      </c>
      <c r="T45">
        <v>0</v>
      </c>
      <c r="U45">
        <v>418.77</v>
      </c>
      <c r="V45">
        <v>13.457100000000001</v>
      </c>
      <c r="W45">
        <v>29.338699999999999</v>
      </c>
      <c r="X45">
        <v>65.149100000000004</v>
      </c>
      <c r="Y45">
        <v>0</v>
      </c>
      <c r="Z45">
        <v>0</v>
      </c>
      <c r="AA45">
        <v>0</v>
      </c>
      <c r="AB45">
        <v>39.510120000000001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39.836399999999998</v>
      </c>
      <c r="AH45">
        <v>151.52000000000001</v>
      </c>
      <c r="AI45">
        <v>0</v>
      </c>
      <c r="AJ45">
        <v>0</v>
      </c>
      <c r="AK45">
        <v>25.506900000000002</v>
      </c>
      <c r="AL45">
        <v>81.921000000000006</v>
      </c>
      <c r="AM45">
        <v>0</v>
      </c>
      <c r="AN45">
        <v>0</v>
      </c>
      <c r="AO45">
        <v>17.64</v>
      </c>
      <c r="AP45">
        <v>12.169499999999999</v>
      </c>
      <c r="AQ45">
        <v>0</v>
      </c>
      <c r="AR45">
        <v>15.456</v>
      </c>
      <c r="AS45">
        <v>24.75168</v>
      </c>
      <c r="AT45">
        <v>19.999953999999999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2626.8246749999994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444.44209999999998</v>
      </c>
      <c r="L46">
        <v>489.03</v>
      </c>
      <c r="M46">
        <v>92</v>
      </c>
      <c r="N46">
        <v>118.125</v>
      </c>
      <c r="O46">
        <v>123.66562500000001</v>
      </c>
      <c r="P46">
        <v>139.31</v>
      </c>
      <c r="Q46">
        <v>7</v>
      </c>
      <c r="R46">
        <v>28.772400000000001</v>
      </c>
      <c r="S46">
        <v>9</v>
      </c>
      <c r="T46">
        <v>0</v>
      </c>
      <c r="U46">
        <v>418.77</v>
      </c>
      <c r="V46">
        <v>13.457100000000001</v>
      </c>
      <c r="W46">
        <v>29.338699999999999</v>
      </c>
      <c r="X46">
        <v>65.149100000000004</v>
      </c>
      <c r="Y46">
        <v>0</v>
      </c>
      <c r="Z46">
        <v>0</v>
      </c>
      <c r="AA46">
        <v>0</v>
      </c>
      <c r="AB46">
        <v>39.510120000000001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39.836399999999998</v>
      </c>
      <c r="AH46">
        <v>151.52000000000001</v>
      </c>
      <c r="AI46">
        <v>0</v>
      </c>
      <c r="AJ46">
        <v>0</v>
      </c>
      <c r="AK46">
        <v>25.506900000000002</v>
      </c>
      <c r="AL46">
        <v>81.921000000000006</v>
      </c>
      <c r="AM46">
        <v>0</v>
      </c>
      <c r="AN46">
        <v>0</v>
      </c>
      <c r="AO46">
        <v>17.64</v>
      </c>
      <c r="AP46">
        <v>12.169499999999999</v>
      </c>
      <c r="AQ46">
        <v>0</v>
      </c>
      <c r="AR46">
        <v>15.456</v>
      </c>
      <c r="AS46">
        <v>24.75168</v>
      </c>
      <c r="AT46">
        <v>19.297419999999999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2641.0021409999995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444.44209999999998</v>
      </c>
      <c r="L47">
        <v>509.66</v>
      </c>
      <c r="M47">
        <v>92</v>
      </c>
      <c r="N47">
        <v>118.125</v>
      </c>
      <c r="O47">
        <v>123.66562500000001</v>
      </c>
      <c r="P47">
        <v>139.31</v>
      </c>
      <c r="Q47">
        <v>7</v>
      </c>
      <c r="R47">
        <v>28.772400000000001</v>
      </c>
      <c r="S47">
        <v>9.8536490000000008</v>
      </c>
      <c r="T47">
        <v>0</v>
      </c>
      <c r="U47">
        <v>418.77</v>
      </c>
      <c r="V47">
        <v>13.457100000000001</v>
      </c>
      <c r="W47">
        <v>29.338699999999999</v>
      </c>
      <c r="X47">
        <v>65.149100000000004</v>
      </c>
      <c r="Y47">
        <v>0</v>
      </c>
      <c r="Z47">
        <v>0</v>
      </c>
      <c r="AA47">
        <v>0</v>
      </c>
      <c r="AB47">
        <v>39.510120000000001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39.836399999999998</v>
      </c>
      <c r="AH47">
        <v>151.52000000000001</v>
      </c>
      <c r="AI47">
        <v>0</v>
      </c>
      <c r="AJ47">
        <v>0</v>
      </c>
      <c r="AK47">
        <v>25.506900000000002</v>
      </c>
      <c r="AL47">
        <v>81.921000000000006</v>
      </c>
      <c r="AM47">
        <v>0</v>
      </c>
      <c r="AN47">
        <v>0</v>
      </c>
      <c r="AO47">
        <v>17.64</v>
      </c>
      <c r="AP47">
        <v>12.169499999999999</v>
      </c>
      <c r="AQ47">
        <v>0</v>
      </c>
      <c r="AR47">
        <v>15.456</v>
      </c>
      <c r="AS47">
        <v>24.75168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2663.1883239999997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444.44209999999998</v>
      </c>
      <c r="L48">
        <v>518.89</v>
      </c>
      <c r="M48">
        <v>92</v>
      </c>
      <c r="N48">
        <v>118.125</v>
      </c>
      <c r="O48">
        <v>123.66562500000001</v>
      </c>
      <c r="P48">
        <v>139.31</v>
      </c>
      <c r="Q48">
        <v>7</v>
      </c>
      <c r="R48">
        <v>28.772400000000001</v>
      </c>
      <c r="S48">
        <v>9.8536490000000008</v>
      </c>
      <c r="T48">
        <v>0</v>
      </c>
      <c r="U48">
        <v>418.77</v>
      </c>
      <c r="V48">
        <v>13.457100000000001</v>
      </c>
      <c r="W48">
        <v>29.338699999999999</v>
      </c>
      <c r="X48">
        <v>65.149100000000004</v>
      </c>
      <c r="Y48">
        <v>0</v>
      </c>
      <c r="Z48">
        <v>0</v>
      </c>
      <c r="AA48">
        <v>0</v>
      </c>
      <c r="AB48">
        <v>39.510120000000001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39.836399999999998</v>
      </c>
      <c r="AH48">
        <v>151.52000000000001</v>
      </c>
      <c r="AI48">
        <v>0</v>
      </c>
      <c r="AJ48">
        <v>0</v>
      </c>
      <c r="AK48">
        <v>25.506900000000002</v>
      </c>
      <c r="AL48">
        <v>81.921000000000006</v>
      </c>
      <c r="AM48">
        <v>0</v>
      </c>
      <c r="AN48">
        <v>0</v>
      </c>
      <c r="AO48">
        <v>17.64</v>
      </c>
      <c r="AP48">
        <v>12.169499999999999</v>
      </c>
      <c r="AQ48">
        <v>0</v>
      </c>
      <c r="AR48">
        <v>15.456</v>
      </c>
      <c r="AS48">
        <v>24.75168</v>
      </c>
      <c r="AT48">
        <v>19.323937000000001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2671.742307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444.44209999999998</v>
      </c>
      <c r="L49">
        <v>573.4701</v>
      </c>
      <c r="M49">
        <v>92</v>
      </c>
      <c r="N49">
        <v>118.125</v>
      </c>
      <c r="O49">
        <v>123.66562500000001</v>
      </c>
      <c r="P49">
        <v>139.31</v>
      </c>
      <c r="Q49">
        <v>7</v>
      </c>
      <c r="R49">
        <v>28.772400000000001</v>
      </c>
      <c r="S49">
        <v>9.8536490000000008</v>
      </c>
      <c r="T49">
        <v>0</v>
      </c>
      <c r="U49">
        <v>418.77</v>
      </c>
      <c r="V49">
        <v>12.9131</v>
      </c>
      <c r="W49">
        <v>28.828399999999998</v>
      </c>
      <c r="X49">
        <v>65.149100000000004</v>
      </c>
      <c r="Y49">
        <v>0</v>
      </c>
      <c r="Z49">
        <v>0</v>
      </c>
      <c r="AA49">
        <v>0</v>
      </c>
      <c r="AB49">
        <v>39.510120000000001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39.836399999999998</v>
      </c>
      <c r="AH49">
        <v>151.52000000000001</v>
      </c>
      <c r="AI49">
        <v>0</v>
      </c>
      <c r="AJ49">
        <v>0</v>
      </c>
      <c r="AK49">
        <v>25.506900000000002</v>
      </c>
      <c r="AL49">
        <v>53.451999999999998</v>
      </c>
      <c r="AM49">
        <v>0</v>
      </c>
      <c r="AN49">
        <v>0</v>
      </c>
      <c r="AO49">
        <v>17.64</v>
      </c>
      <c r="AP49">
        <v>12.169499999999999</v>
      </c>
      <c r="AQ49">
        <v>0</v>
      </c>
      <c r="AR49">
        <v>15.456</v>
      </c>
      <c r="AS49">
        <v>24.75168</v>
      </c>
      <c r="AT49">
        <v>19.999953999999999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2697.4751239999996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444.44209999999998</v>
      </c>
      <c r="L50">
        <v>582.15009999999995</v>
      </c>
      <c r="M50">
        <v>92</v>
      </c>
      <c r="N50">
        <v>118.125</v>
      </c>
      <c r="O50">
        <v>123.66562500000001</v>
      </c>
      <c r="P50">
        <v>139.31</v>
      </c>
      <c r="Q50">
        <v>7</v>
      </c>
      <c r="R50">
        <v>28.772400000000001</v>
      </c>
      <c r="S50">
        <v>9.8536490000000008</v>
      </c>
      <c r="T50">
        <v>0</v>
      </c>
      <c r="U50">
        <v>418.77</v>
      </c>
      <c r="V50">
        <v>12.9131</v>
      </c>
      <c r="W50">
        <v>28.828399999999998</v>
      </c>
      <c r="X50">
        <v>65.149100000000004</v>
      </c>
      <c r="Y50">
        <v>0</v>
      </c>
      <c r="Z50">
        <v>0</v>
      </c>
      <c r="AA50">
        <v>0</v>
      </c>
      <c r="AB50">
        <v>39.510120000000001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39.836399999999998</v>
      </c>
      <c r="AH50">
        <v>151.52000000000001</v>
      </c>
      <c r="AI50">
        <v>0</v>
      </c>
      <c r="AJ50">
        <v>0</v>
      </c>
      <c r="AK50">
        <v>25.506900000000002</v>
      </c>
      <c r="AL50">
        <v>53.451999999999998</v>
      </c>
      <c r="AM50">
        <v>0</v>
      </c>
      <c r="AN50">
        <v>0</v>
      </c>
      <c r="AO50">
        <v>17.64</v>
      </c>
      <c r="AP50">
        <v>12.169499999999999</v>
      </c>
      <c r="AQ50">
        <v>0</v>
      </c>
      <c r="AR50">
        <v>15.456</v>
      </c>
      <c r="AS50">
        <v>24.75168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2706.1551239999999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444.44209999999998</v>
      </c>
      <c r="L51">
        <v>589.23009999999999</v>
      </c>
      <c r="M51">
        <v>92</v>
      </c>
      <c r="N51">
        <v>118.125</v>
      </c>
      <c r="O51">
        <v>123.66562500000001</v>
      </c>
      <c r="P51">
        <v>139.31</v>
      </c>
      <c r="Q51">
        <v>7</v>
      </c>
      <c r="R51">
        <v>28.772400000000001</v>
      </c>
      <c r="S51">
        <v>11.993416</v>
      </c>
      <c r="T51">
        <v>0</v>
      </c>
      <c r="U51">
        <v>418.77</v>
      </c>
      <c r="V51">
        <v>19.459900000000001</v>
      </c>
      <c r="W51">
        <v>41.276000000000003</v>
      </c>
      <c r="X51">
        <v>65.149100000000004</v>
      </c>
      <c r="Y51">
        <v>0</v>
      </c>
      <c r="Z51">
        <v>0</v>
      </c>
      <c r="AA51">
        <v>0</v>
      </c>
      <c r="AB51">
        <v>39.510120000000001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39.836399999999998</v>
      </c>
      <c r="AH51">
        <v>151.52000000000001</v>
      </c>
      <c r="AI51">
        <v>0</v>
      </c>
      <c r="AJ51">
        <v>0</v>
      </c>
      <c r="AK51">
        <v>25.506900000000002</v>
      </c>
      <c r="AL51">
        <v>53.451999999999998</v>
      </c>
      <c r="AM51">
        <v>0</v>
      </c>
      <c r="AN51">
        <v>0</v>
      </c>
      <c r="AO51">
        <v>17.64</v>
      </c>
      <c r="AP51">
        <v>12.169499999999999</v>
      </c>
      <c r="AQ51">
        <v>0</v>
      </c>
      <c r="AR51">
        <v>15.456</v>
      </c>
      <c r="AS51">
        <v>9.9544800000000002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2719.572091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444.44209999999998</v>
      </c>
      <c r="L52">
        <v>599.81010000000003</v>
      </c>
      <c r="M52">
        <v>92</v>
      </c>
      <c r="N52">
        <v>118.125</v>
      </c>
      <c r="O52">
        <v>123.66562500000001</v>
      </c>
      <c r="P52">
        <v>139.31</v>
      </c>
      <c r="Q52">
        <v>7</v>
      </c>
      <c r="R52">
        <v>28.772400000000001</v>
      </c>
      <c r="S52">
        <v>11.993416</v>
      </c>
      <c r="T52">
        <v>0</v>
      </c>
      <c r="U52">
        <v>418.77</v>
      </c>
      <c r="V52">
        <v>19.459900000000001</v>
      </c>
      <c r="W52">
        <v>41.276000000000003</v>
      </c>
      <c r="X52">
        <v>98.34</v>
      </c>
      <c r="Y52">
        <v>0</v>
      </c>
      <c r="Z52">
        <v>0</v>
      </c>
      <c r="AA52">
        <v>0</v>
      </c>
      <c r="AB52">
        <v>26.34008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39.836399999999998</v>
      </c>
      <c r="AH52">
        <v>151.52000000000001</v>
      </c>
      <c r="AI52">
        <v>0</v>
      </c>
      <c r="AJ52">
        <v>0</v>
      </c>
      <c r="AK52">
        <v>25.506900000000002</v>
      </c>
      <c r="AL52">
        <v>53.451999999999998</v>
      </c>
      <c r="AM52">
        <v>0</v>
      </c>
      <c r="AN52">
        <v>0</v>
      </c>
      <c r="AO52">
        <v>17.64</v>
      </c>
      <c r="AP52">
        <v>12.169499999999999</v>
      </c>
      <c r="AQ52">
        <v>0</v>
      </c>
      <c r="AR52">
        <v>15.456</v>
      </c>
      <c r="AS52">
        <v>9.9544800000000002</v>
      </c>
      <c r="AT52">
        <v>19.478252999999999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2749.6512499999999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444.44209999999998</v>
      </c>
      <c r="L53">
        <v>557.15</v>
      </c>
      <c r="M53">
        <v>92</v>
      </c>
      <c r="N53">
        <v>118.125</v>
      </c>
      <c r="O53">
        <v>123.66562500000001</v>
      </c>
      <c r="P53">
        <v>139.31</v>
      </c>
      <c r="Q53">
        <v>7</v>
      </c>
      <c r="R53">
        <v>28.772400000000001</v>
      </c>
      <c r="S53">
        <v>13.419926999999999</v>
      </c>
      <c r="T53">
        <v>0</v>
      </c>
      <c r="U53">
        <v>418.77</v>
      </c>
      <c r="V53">
        <v>19.459900000000001</v>
      </c>
      <c r="W53">
        <v>41.276000000000003</v>
      </c>
      <c r="X53">
        <v>98.34</v>
      </c>
      <c r="Y53">
        <v>0</v>
      </c>
      <c r="Z53">
        <v>0</v>
      </c>
      <c r="AA53">
        <v>0</v>
      </c>
      <c r="AB53">
        <v>17.329000000000001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39.836399999999998</v>
      </c>
      <c r="AH53">
        <v>151.52000000000001</v>
      </c>
      <c r="AI53">
        <v>0</v>
      </c>
      <c r="AJ53">
        <v>0</v>
      </c>
      <c r="AK53">
        <v>25.506900000000002</v>
      </c>
      <c r="AL53">
        <v>66.233999999999995</v>
      </c>
      <c r="AM53">
        <v>0</v>
      </c>
      <c r="AN53">
        <v>0</v>
      </c>
      <c r="AO53">
        <v>17.64</v>
      </c>
      <c r="AP53">
        <v>12.169499999999999</v>
      </c>
      <c r="AQ53">
        <v>0</v>
      </c>
      <c r="AR53">
        <v>15.456</v>
      </c>
      <c r="AS53">
        <v>9.9544800000000002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2712.7102819999996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444.44209999999998</v>
      </c>
      <c r="L54">
        <v>553.83000000000004</v>
      </c>
      <c r="M54">
        <v>92</v>
      </c>
      <c r="N54">
        <v>118.125</v>
      </c>
      <c r="O54">
        <v>123.66562500000001</v>
      </c>
      <c r="P54">
        <v>139.31</v>
      </c>
      <c r="Q54">
        <v>7</v>
      </c>
      <c r="R54">
        <v>28.772400000000001</v>
      </c>
      <c r="S54">
        <v>13.419926999999999</v>
      </c>
      <c r="T54">
        <v>0</v>
      </c>
      <c r="U54">
        <v>418.77</v>
      </c>
      <c r="V54">
        <v>19.459900000000001</v>
      </c>
      <c r="W54">
        <v>41.276000000000003</v>
      </c>
      <c r="X54">
        <v>98.34</v>
      </c>
      <c r="Y54">
        <v>0</v>
      </c>
      <c r="Z54">
        <v>0</v>
      </c>
      <c r="AA54">
        <v>0</v>
      </c>
      <c r="AB54">
        <v>17.329000000000001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39.836399999999998</v>
      </c>
      <c r="AH54">
        <v>151.52000000000001</v>
      </c>
      <c r="AI54">
        <v>0</v>
      </c>
      <c r="AJ54">
        <v>0</v>
      </c>
      <c r="AK54">
        <v>25.506900000000002</v>
      </c>
      <c r="AL54">
        <v>83.082999999999998</v>
      </c>
      <c r="AM54">
        <v>0</v>
      </c>
      <c r="AN54">
        <v>0</v>
      </c>
      <c r="AO54">
        <v>17.64</v>
      </c>
      <c r="AP54">
        <v>12.169499999999999</v>
      </c>
      <c r="AQ54">
        <v>0</v>
      </c>
      <c r="AR54">
        <v>15.456</v>
      </c>
      <c r="AS54">
        <v>9.9544800000000002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2726.239282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444.44209999999998</v>
      </c>
      <c r="L55">
        <v>455.36</v>
      </c>
      <c r="M55">
        <v>92</v>
      </c>
      <c r="N55">
        <v>118.125</v>
      </c>
      <c r="O55">
        <v>123.66562500000001</v>
      </c>
      <c r="P55">
        <v>139.31</v>
      </c>
      <c r="Q55">
        <v>7</v>
      </c>
      <c r="R55">
        <v>28.772400000000001</v>
      </c>
      <c r="S55">
        <v>13.419926999999999</v>
      </c>
      <c r="T55">
        <v>0</v>
      </c>
      <c r="U55">
        <v>418.77</v>
      </c>
      <c r="V55">
        <v>19.459900000000001</v>
      </c>
      <c r="W55">
        <v>41.276000000000003</v>
      </c>
      <c r="X55">
        <v>98.34</v>
      </c>
      <c r="Y55">
        <v>0</v>
      </c>
      <c r="Z55">
        <v>0</v>
      </c>
      <c r="AA55">
        <v>0</v>
      </c>
      <c r="AB55">
        <v>9.3309999999999995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39.836399999999998</v>
      </c>
      <c r="AH55">
        <v>151.52000000000001</v>
      </c>
      <c r="AI55">
        <v>0</v>
      </c>
      <c r="AJ55">
        <v>0</v>
      </c>
      <c r="AK55">
        <v>25.506900000000002</v>
      </c>
      <c r="AL55">
        <v>83.082999999999998</v>
      </c>
      <c r="AM55">
        <v>0</v>
      </c>
      <c r="AN55">
        <v>0</v>
      </c>
      <c r="AO55">
        <v>17.64</v>
      </c>
      <c r="AP55">
        <v>12.169499999999999</v>
      </c>
      <c r="AQ55">
        <v>0</v>
      </c>
      <c r="AR55">
        <v>18.768000000000001</v>
      </c>
      <c r="AS55">
        <v>9.9544800000000002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2623.0832819999996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444.44209999999998</v>
      </c>
      <c r="L56">
        <v>440.35</v>
      </c>
      <c r="M56">
        <v>92</v>
      </c>
      <c r="N56">
        <v>118.125</v>
      </c>
      <c r="O56">
        <v>123.66562500000001</v>
      </c>
      <c r="P56">
        <v>139.31</v>
      </c>
      <c r="Q56">
        <v>7</v>
      </c>
      <c r="R56">
        <v>28.772400000000001</v>
      </c>
      <c r="S56">
        <v>13.419926999999999</v>
      </c>
      <c r="T56">
        <v>0</v>
      </c>
      <c r="U56">
        <v>418.77</v>
      </c>
      <c r="V56">
        <v>19.459900000000001</v>
      </c>
      <c r="W56">
        <v>41.276000000000003</v>
      </c>
      <c r="X56">
        <v>98.34</v>
      </c>
      <c r="Y56">
        <v>0</v>
      </c>
      <c r="Z56">
        <v>6.5208000000000004</v>
      </c>
      <c r="AA56">
        <v>0</v>
      </c>
      <c r="AB56">
        <v>9.3309999999999995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39.836399999999998</v>
      </c>
      <c r="AH56">
        <v>151.52000000000001</v>
      </c>
      <c r="AI56">
        <v>0</v>
      </c>
      <c r="AJ56">
        <v>0</v>
      </c>
      <c r="AK56">
        <v>25.506900000000002</v>
      </c>
      <c r="AL56">
        <v>83.082999999999998</v>
      </c>
      <c r="AM56">
        <v>0</v>
      </c>
      <c r="AN56">
        <v>0</v>
      </c>
      <c r="AO56">
        <v>17.64</v>
      </c>
      <c r="AP56">
        <v>12.169499999999999</v>
      </c>
      <c r="AQ56">
        <v>0</v>
      </c>
      <c r="AR56">
        <v>18.768000000000001</v>
      </c>
      <c r="AS56">
        <v>9.9544800000000002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2614.5940819999996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444.44209999999998</v>
      </c>
      <c r="L57">
        <v>502</v>
      </c>
      <c r="M57">
        <v>92</v>
      </c>
      <c r="N57">
        <v>118.125</v>
      </c>
      <c r="O57">
        <v>123.66562500000001</v>
      </c>
      <c r="P57">
        <v>139.31</v>
      </c>
      <c r="Q57">
        <v>7</v>
      </c>
      <c r="R57">
        <v>28.772400000000001</v>
      </c>
      <c r="S57">
        <v>13.419926999999999</v>
      </c>
      <c r="T57">
        <v>0</v>
      </c>
      <c r="U57">
        <v>418.77</v>
      </c>
      <c r="V57">
        <v>19.459900000000001</v>
      </c>
      <c r="W57">
        <v>42.49</v>
      </c>
      <c r="X57">
        <v>98.34</v>
      </c>
      <c r="Y57">
        <v>0</v>
      </c>
      <c r="Z57">
        <v>6.5208000000000004</v>
      </c>
      <c r="AA57">
        <v>0</v>
      </c>
      <c r="AB57">
        <v>9.3309999999999995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39.836399999999998</v>
      </c>
      <c r="AH57">
        <v>151.52000000000001</v>
      </c>
      <c r="AI57">
        <v>0</v>
      </c>
      <c r="AJ57">
        <v>0</v>
      </c>
      <c r="AK57">
        <v>25.506900000000002</v>
      </c>
      <c r="AL57">
        <v>83.082999999999998</v>
      </c>
      <c r="AM57">
        <v>0</v>
      </c>
      <c r="AN57">
        <v>0</v>
      </c>
      <c r="AO57">
        <v>17.64</v>
      </c>
      <c r="AP57">
        <v>12.169499999999999</v>
      </c>
      <c r="AQ57">
        <v>0</v>
      </c>
      <c r="AR57">
        <v>15.456</v>
      </c>
      <c r="AS57">
        <v>9.9544800000000002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2674.1460819999998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444.44209999999998</v>
      </c>
      <c r="L58">
        <v>552</v>
      </c>
      <c r="M58">
        <v>92</v>
      </c>
      <c r="N58">
        <v>118.125</v>
      </c>
      <c r="O58">
        <v>123.66562500000001</v>
      </c>
      <c r="P58">
        <v>139.31</v>
      </c>
      <c r="Q58">
        <v>7</v>
      </c>
      <c r="R58">
        <v>28.772400000000001</v>
      </c>
      <c r="S58">
        <v>13.419926999999999</v>
      </c>
      <c r="T58">
        <v>0</v>
      </c>
      <c r="U58">
        <v>418.77</v>
      </c>
      <c r="V58">
        <v>19.459900000000001</v>
      </c>
      <c r="W58">
        <v>42.49</v>
      </c>
      <c r="X58">
        <v>98.34</v>
      </c>
      <c r="Y58">
        <v>0</v>
      </c>
      <c r="Z58">
        <v>6.5208000000000004</v>
      </c>
      <c r="AA58">
        <v>0</v>
      </c>
      <c r="AB58">
        <v>9.3309999999999995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39.836399999999998</v>
      </c>
      <c r="AH58">
        <v>151.52000000000001</v>
      </c>
      <c r="AI58">
        <v>0</v>
      </c>
      <c r="AJ58">
        <v>0</v>
      </c>
      <c r="AK58">
        <v>25.506900000000002</v>
      </c>
      <c r="AL58">
        <v>83.082999999999998</v>
      </c>
      <c r="AM58">
        <v>0</v>
      </c>
      <c r="AN58">
        <v>0</v>
      </c>
      <c r="AO58">
        <v>17.64</v>
      </c>
      <c r="AP58">
        <v>12.169499999999999</v>
      </c>
      <c r="AQ58">
        <v>0</v>
      </c>
      <c r="AR58">
        <v>15.456</v>
      </c>
      <c r="AS58">
        <v>9.9544800000000002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2724.1460819999998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444.44209999999998</v>
      </c>
      <c r="L59">
        <v>582</v>
      </c>
      <c r="M59">
        <v>92</v>
      </c>
      <c r="N59">
        <v>118.125</v>
      </c>
      <c r="O59">
        <v>123.66562500000001</v>
      </c>
      <c r="P59">
        <v>139.31</v>
      </c>
      <c r="Q59">
        <v>7</v>
      </c>
      <c r="R59">
        <v>28.772400000000001</v>
      </c>
      <c r="S59">
        <v>13.419926999999999</v>
      </c>
      <c r="T59">
        <v>0</v>
      </c>
      <c r="U59">
        <v>418.77</v>
      </c>
      <c r="V59">
        <v>19.459900000000001</v>
      </c>
      <c r="W59">
        <v>42.49</v>
      </c>
      <c r="X59">
        <v>98.34</v>
      </c>
      <c r="Y59">
        <v>0</v>
      </c>
      <c r="Z59">
        <v>6.5208000000000004</v>
      </c>
      <c r="AA59">
        <v>0</v>
      </c>
      <c r="AB59">
        <v>9.3309999999999995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39.836399999999998</v>
      </c>
      <c r="AH59">
        <v>151.52000000000001</v>
      </c>
      <c r="AI59">
        <v>0</v>
      </c>
      <c r="AJ59">
        <v>0</v>
      </c>
      <c r="AK59">
        <v>25.506900000000002</v>
      </c>
      <c r="AL59">
        <v>82.501999999999995</v>
      </c>
      <c r="AM59">
        <v>0</v>
      </c>
      <c r="AN59">
        <v>0.66954999999999998</v>
      </c>
      <c r="AO59">
        <v>17.64</v>
      </c>
      <c r="AP59">
        <v>10.119899999999999</v>
      </c>
      <c r="AQ59">
        <v>0</v>
      </c>
      <c r="AR59">
        <v>15.456</v>
      </c>
      <c r="AS59">
        <v>9.9544800000000002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2752.1850319999999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444.44209999999998</v>
      </c>
      <c r="L60">
        <v>646.7251</v>
      </c>
      <c r="M60">
        <v>92</v>
      </c>
      <c r="N60">
        <v>118.125</v>
      </c>
      <c r="O60">
        <v>123.66562500000001</v>
      </c>
      <c r="P60">
        <v>139.31</v>
      </c>
      <c r="Q60">
        <v>10.552574</v>
      </c>
      <c r="R60">
        <v>28.772400000000001</v>
      </c>
      <c r="S60">
        <v>14.343806000000001</v>
      </c>
      <c r="T60">
        <v>0</v>
      </c>
      <c r="U60">
        <v>418.77</v>
      </c>
      <c r="V60">
        <v>19.459900000000001</v>
      </c>
      <c r="W60">
        <v>42.49</v>
      </c>
      <c r="X60">
        <v>98.34</v>
      </c>
      <c r="Y60">
        <v>0</v>
      </c>
      <c r="Z60">
        <v>6.5208000000000004</v>
      </c>
      <c r="AA60">
        <v>0</v>
      </c>
      <c r="AB60">
        <v>9.3309999999999995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39.836399999999998</v>
      </c>
      <c r="AH60">
        <v>151.52000000000001</v>
      </c>
      <c r="AI60">
        <v>0</v>
      </c>
      <c r="AJ60">
        <v>0</v>
      </c>
      <c r="AK60">
        <v>25.506900000000002</v>
      </c>
      <c r="AL60">
        <v>82.501999999999995</v>
      </c>
      <c r="AM60">
        <v>0</v>
      </c>
      <c r="AN60">
        <v>0.66954999999999998</v>
      </c>
      <c r="AO60">
        <v>17.64</v>
      </c>
      <c r="AP60">
        <v>10.119899999999999</v>
      </c>
      <c r="AQ60">
        <v>0</v>
      </c>
      <c r="AR60">
        <v>15.456</v>
      </c>
      <c r="AS60">
        <v>9.9544800000000002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2821.3865849999997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524.44209999999998</v>
      </c>
      <c r="L61">
        <v>653.15250000000003</v>
      </c>
      <c r="M61">
        <v>92</v>
      </c>
      <c r="N61">
        <v>118.125</v>
      </c>
      <c r="O61">
        <v>123.66562500000001</v>
      </c>
      <c r="P61">
        <v>139.31</v>
      </c>
      <c r="Q61">
        <v>14.2104</v>
      </c>
      <c r="R61">
        <v>28.772400000000001</v>
      </c>
      <c r="S61">
        <v>17.362385</v>
      </c>
      <c r="T61">
        <v>0</v>
      </c>
      <c r="U61">
        <v>418.77</v>
      </c>
      <c r="V61">
        <v>19.459900000000001</v>
      </c>
      <c r="W61">
        <v>43.400500000000001</v>
      </c>
      <c r="X61">
        <v>98.34</v>
      </c>
      <c r="Y61">
        <v>0</v>
      </c>
      <c r="Z61">
        <v>6.5208000000000004</v>
      </c>
      <c r="AA61">
        <v>0</v>
      </c>
      <c r="AB61">
        <v>9.3309999999999995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39.836399999999998</v>
      </c>
      <c r="AH61">
        <v>151.52000000000001</v>
      </c>
      <c r="AI61">
        <v>0</v>
      </c>
      <c r="AJ61">
        <v>0</v>
      </c>
      <c r="AK61">
        <v>25.506900000000002</v>
      </c>
      <c r="AL61">
        <v>82.501999999999995</v>
      </c>
      <c r="AM61">
        <v>0</v>
      </c>
      <c r="AN61">
        <v>0.66954999999999998</v>
      </c>
      <c r="AO61">
        <v>17.64</v>
      </c>
      <c r="AP61">
        <v>10.119899999999999</v>
      </c>
      <c r="AQ61">
        <v>0</v>
      </c>
      <c r="AR61">
        <v>19.872</v>
      </c>
      <c r="AS61">
        <v>9.9544800000000002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2919.8168899999996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524.44209999999998</v>
      </c>
      <c r="L62">
        <v>653.15250000000003</v>
      </c>
      <c r="M62">
        <v>92</v>
      </c>
      <c r="N62">
        <v>118.125</v>
      </c>
      <c r="O62">
        <v>123.66562500000001</v>
      </c>
      <c r="P62">
        <v>139.31</v>
      </c>
      <c r="Q62">
        <v>14.2104</v>
      </c>
      <c r="R62">
        <v>42.389811999999999</v>
      </c>
      <c r="S62">
        <v>17.799600000000002</v>
      </c>
      <c r="T62">
        <v>0</v>
      </c>
      <c r="U62">
        <v>418.77</v>
      </c>
      <c r="V62">
        <v>19.459900000000001</v>
      </c>
      <c r="W62">
        <v>43.400500000000001</v>
      </c>
      <c r="X62">
        <v>98.34</v>
      </c>
      <c r="Y62">
        <v>0</v>
      </c>
      <c r="Z62">
        <v>6.5208000000000004</v>
      </c>
      <c r="AA62">
        <v>0</v>
      </c>
      <c r="AB62">
        <v>9.3309999999999995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39.836399999999998</v>
      </c>
      <c r="AH62">
        <v>151.52000000000001</v>
      </c>
      <c r="AI62">
        <v>0</v>
      </c>
      <c r="AJ62">
        <v>0</v>
      </c>
      <c r="AK62">
        <v>25.506900000000002</v>
      </c>
      <c r="AL62">
        <v>82.501999999999995</v>
      </c>
      <c r="AM62">
        <v>0</v>
      </c>
      <c r="AN62">
        <v>0.66954999999999998</v>
      </c>
      <c r="AO62">
        <v>17.64</v>
      </c>
      <c r="AP62">
        <v>10.119899999999999</v>
      </c>
      <c r="AQ62">
        <v>0</v>
      </c>
      <c r="AR62">
        <v>19.872</v>
      </c>
      <c r="AS62">
        <v>9.9544800000000002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2933.8715169999991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584.21950400000003</v>
      </c>
      <c r="L63">
        <v>653.15250000000003</v>
      </c>
      <c r="M63">
        <v>92</v>
      </c>
      <c r="N63">
        <v>118.125</v>
      </c>
      <c r="O63">
        <v>123.66562500000001</v>
      </c>
      <c r="P63">
        <v>139.31</v>
      </c>
      <c r="Q63">
        <v>14.2104</v>
      </c>
      <c r="R63">
        <v>42.390099999999997</v>
      </c>
      <c r="S63">
        <v>17.799600000000002</v>
      </c>
      <c r="T63">
        <v>0</v>
      </c>
      <c r="U63">
        <v>418.77</v>
      </c>
      <c r="V63">
        <v>19.459900000000001</v>
      </c>
      <c r="W63">
        <v>43.400500000000001</v>
      </c>
      <c r="X63">
        <v>98.34</v>
      </c>
      <c r="Y63">
        <v>0</v>
      </c>
      <c r="Z63">
        <v>6.5208000000000004</v>
      </c>
      <c r="AA63">
        <v>13.983000000000001</v>
      </c>
      <c r="AB63">
        <v>9.3309999999999995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39.836399999999998</v>
      </c>
      <c r="AH63">
        <v>151.52000000000001</v>
      </c>
      <c r="AI63">
        <v>0</v>
      </c>
      <c r="AJ63">
        <v>0</v>
      </c>
      <c r="AK63">
        <v>25.506900000000002</v>
      </c>
      <c r="AL63">
        <v>82.501999999999995</v>
      </c>
      <c r="AM63">
        <v>0</v>
      </c>
      <c r="AN63">
        <v>1.07128</v>
      </c>
      <c r="AO63">
        <v>17.64</v>
      </c>
      <c r="AP63">
        <v>10.119899999999999</v>
      </c>
      <c r="AQ63">
        <v>0</v>
      </c>
      <c r="AR63">
        <v>19.872</v>
      </c>
      <c r="AS63">
        <v>9.9544800000000002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3008.0339389999999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644.44209999999998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139.31</v>
      </c>
      <c r="Q64">
        <v>14.2104</v>
      </c>
      <c r="R64">
        <v>42.390099999999997</v>
      </c>
      <c r="S64">
        <v>17.799600000000002</v>
      </c>
      <c r="T64">
        <v>0</v>
      </c>
      <c r="U64">
        <v>418.77</v>
      </c>
      <c r="V64">
        <v>19.459900000000001</v>
      </c>
      <c r="W64">
        <v>43.400500000000001</v>
      </c>
      <c r="X64">
        <v>97.149100000000004</v>
      </c>
      <c r="Y64">
        <v>0</v>
      </c>
      <c r="Z64">
        <v>6.5208000000000004</v>
      </c>
      <c r="AA64">
        <v>28.045000000000002</v>
      </c>
      <c r="AB64">
        <v>9.3309999999999995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39.836399999999998</v>
      </c>
      <c r="AH64">
        <v>151.52000000000001</v>
      </c>
      <c r="AI64">
        <v>0</v>
      </c>
      <c r="AJ64">
        <v>0</v>
      </c>
      <c r="AK64">
        <v>25.506900000000002</v>
      </c>
      <c r="AL64">
        <v>82.501999999999995</v>
      </c>
      <c r="AM64">
        <v>0</v>
      </c>
      <c r="AN64">
        <v>1.07128</v>
      </c>
      <c r="AO64">
        <v>17.64</v>
      </c>
      <c r="AP64">
        <v>10.119899999999999</v>
      </c>
      <c r="AQ64">
        <v>0</v>
      </c>
      <c r="AR64">
        <v>19.872</v>
      </c>
      <c r="AS64">
        <v>9.9544800000000002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3081.1276349999994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644.44209999999998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139.31</v>
      </c>
      <c r="Q65">
        <v>14.2104</v>
      </c>
      <c r="R65">
        <v>42.390099999999997</v>
      </c>
      <c r="S65">
        <v>17.799600000000002</v>
      </c>
      <c r="T65">
        <v>0</v>
      </c>
      <c r="U65">
        <v>418.77</v>
      </c>
      <c r="V65">
        <v>19.459900000000001</v>
      </c>
      <c r="W65">
        <v>43.400500000000001</v>
      </c>
      <c r="X65">
        <v>97.149100000000004</v>
      </c>
      <c r="Y65">
        <v>0</v>
      </c>
      <c r="Z65">
        <v>6.5208000000000004</v>
      </c>
      <c r="AA65">
        <v>28.045000000000002</v>
      </c>
      <c r="AB65">
        <v>9.3309999999999995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39.836399999999998</v>
      </c>
      <c r="AH65">
        <v>151.52000000000001</v>
      </c>
      <c r="AI65">
        <v>0</v>
      </c>
      <c r="AJ65">
        <v>0</v>
      </c>
      <c r="AK65">
        <v>25.506900000000002</v>
      </c>
      <c r="AL65">
        <v>83.082999999999998</v>
      </c>
      <c r="AM65">
        <v>0</v>
      </c>
      <c r="AN65">
        <v>1.07128</v>
      </c>
      <c r="AO65">
        <v>17.64</v>
      </c>
      <c r="AP65">
        <v>10.119899999999999</v>
      </c>
      <c r="AQ65">
        <v>0</v>
      </c>
      <c r="AR65">
        <v>19.872</v>
      </c>
      <c r="AS65">
        <v>9.9544800000000002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3081.7086349999995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644.44209999999998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139.31</v>
      </c>
      <c r="Q66">
        <v>14.2104</v>
      </c>
      <c r="R66">
        <v>42.390099999999997</v>
      </c>
      <c r="S66">
        <v>17.799600000000002</v>
      </c>
      <c r="T66">
        <v>0</v>
      </c>
      <c r="U66">
        <v>418.77</v>
      </c>
      <c r="V66">
        <v>19.459900000000001</v>
      </c>
      <c r="W66">
        <v>43.400500000000001</v>
      </c>
      <c r="X66">
        <v>97.149100000000004</v>
      </c>
      <c r="Y66">
        <v>0</v>
      </c>
      <c r="Z66">
        <v>6.5208000000000004</v>
      </c>
      <c r="AA66">
        <v>28.045000000000002</v>
      </c>
      <c r="AB66">
        <v>9.3309999999999995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39.836399999999998</v>
      </c>
      <c r="AH66">
        <v>151.52000000000001</v>
      </c>
      <c r="AI66">
        <v>0</v>
      </c>
      <c r="AJ66">
        <v>0</v>
      </c>
      <c r="AK66">
        <v>25.506900000000002</v>
      </c>
      <c r="AL66">
        <v>83.082999999999998</v>
      </c>
      <c r="AM66">
        <v>0</v>
      </c>
      <c r="AN66">
        <v>1.07128</v>
      </c>
      <c r="AO66">
        <v>17.64</v>
      </c>
      <c r="AP66">
        <v>10.119899999999999</v>
      </c>
      <c r="AQ66">
        <v>0</v>
      </c>
      <c r="AR66">
        <v>19.872</v>
      </c>
      <c r="AS66">
        <v>9.9544800000000002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3081.7086349999995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644.44209999999998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139.31</v>
      </c>
      <c r="Q67">
        <v>14.2104</v>
      </c>
      <c r="R67">
        <v>42.390099999999997</v>
      </c>
      <c r="S67">
        <v>17.799600000000002</v>
      </c>
      <c r="T67">
        <v>0</v>
      </c>
      <c r="U67">
        <v>418.77</v>
      </c>
      <c r="V67">
        <v>19.459900000000001</v>
      </c>
      <c r="W67">
        <v>42.49</v>
      </c>
      <c r="X67">
        <v>97.149100000000004</v>
      </c>
      <c r="Y67">
        <v>0</v>
      </c>
      <c r="Z67">
        <v>6.5208000000000004</v>
      </c>
      <c r="AA67">
        <v>28.045000000000002</v>
      </c>
      <c r="AB67">
        <v>17.329000000000001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39.836399999999998</v>
      </c>
      <c r="AH67">
        <v>151.52000000000001</v>
      </c>
      <c r="AI67">
        <v>0</v>
      </c>
      <c r="AJ67">
        <v>0</v>
      </c>
      <c r="AK67">
        <v>25.506900000000002</v>
      </c>
      <c r="AL67">
        <v>83.082999999999998</v>
      </c>
      <c r="AM67">
        <v>0</v>
      </c>
      <c r="AN67">
        <v>1.07128</v>
      </c>
      <c r="AO67">
        <v>17.64</v>
      </c>
      <c r="AP67">
        <v>10.119899999999999</v>
      </c>
      <c r="AQ67">
        <v>0</v>
      </c>
      <c r="AR67">
        <v>19.872</v>
      </c>
      <c r="AS67">
        <v>9.9544800000000002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3088.7961349999991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</v>
      </c>
      <c r="Q68">
        <v>14.2104</v>
      </c>
      <c r="R68">
        <v>42.390099999999997</v>
      </c>
      <c r="S68">
        <v>17.799600000000002</v>
      </c>
      <c r="T68">
        <v>0</v>
      </c>
      <c r="U68">
        <v>418.77</v>
      </c>
      <c r="V68">
        <v>19.459900000000001</v>
      </c>
      <c r="W68">
        <v>42.49</v>
      </c>
      <c r="X68">
        <v>97.149100000000004</v>
      </c>
      <c r="Y68">
        <v>0</v>
      </c>
      <c r="Z68">
        <v>6.5208000000000004</v>
      </c>
      <c r="AA68">
        <v>28.045000000000002</v>
      </c>
      <c r="AB68">
        <v>17.329000000000001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39.836399999999998</v>
      </c>
      <c r="AH68">
        <v>151.52000000000001</v>
      </c>
      <c r="AI68">
        <v>0</v>
      </c>
      <c r="AJ68">
        <v>0</v>
      </c>
      <c r="AK68">
        <v>25.506900000000002</v>
      </c>
      <c r="AL68">
        <v>83.082999999999998</v>
      </c>
      <c r="AM68">
        <v>0</v>
      </c>
      <c r="AN68">
        <v>1.07128</v>
      </c>
      <c r="AO68">
        <v>17.64</v>
      </c>
      <c r="AP68">
        <v>10.119899999999999</v>
      </c>
      <c r="AQ68">
        <v>0</v>
      </c>
      <c r="AR68">
        <v>19.872</v>
      </c>
      <c r="AS68">
        <v>9.9544800000000002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3131.1339919999996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</v>
      </c>
      <c r="Q69">
        <v>14.2104</v>
      </c>
      <c r="R69">
        <v>42.390099999999997</v>
      </c>
      <c r="S69">
        <v>17.799600000000002</v>
      </c>
      <c r="T69">
        <v>0</v>
      </c>
      <c r="U69">
        <v>418.77</v>
      </c>
      <c r="V69">
        <v>19.459900000000001</v>
      </c>
      <c r="W69">
        <v>42.49</v>
      </c>
      <c r="X69">
        <v>97.149100000000004</v>
      </c>
      <c r="Y69">
        <v>0</v>
      </c>
      <c r="Z69">
        <v>6.5208000000000004</v>
      </c>
      <c r="AA69">
        <v>28.045000000000002</v>
      </c>
      <c r="AB69">
        <v>17.329000000000001</v>
      </c>
      <c r="AC69">
        <v>9.6778399999999998</v>
      </c>
      <c r="AD69">
        <v>27.3447</v>
      </c>
      <c r="AE69">
        <v>49.436556000000003</v>
      </c>
      <c r="AF69">
        <v>8.8740000000000006</v>
      </c>
      <c r="AG69">
        <v>39.836399999999998</v>
      </c>
      <c r="AH69">
        <v>151.52000000000001</v>
      </c>
      <c r="AI69">
        <v>0</v>
      </c>
      <c r="AJ69">
        <v>0</v>
      </c>
      <c r="AK69">
        <v>25.506900000000002</v>
      </c>
      <c r="AL69">
        <v>83.082999999999998</v>
      </c>
      <c r="AM69">
        <v>0</v>
      </c>
      <c r="AN69">
        <v>1.07128</v>
      </c>
      <c r="AO69">
        <v>17.64</v>
      </c>
      <c r="AP69">
        <v>10.119899999999999</v>
      </c>
      <c r="AQ69">
        <v>0</v>
      </c>
      <c r="AR69">
        <v>15.456</v>
      </c>
      <c r="AS69">
        <v>9.9544800000000002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3126.7179919999999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</v>
      </c>
      <c r="Q70">
        <v>14.2104</v>
      </c>
      <c r="R70">
        <v>42.390099999999997</v>
      </c>
      <c r="S70">
        <v>17.799600000000002</v>
      </c>
      <c r="T70">
        <v>0</v>
      </c>
      <c r="U70">
        <v>418.77</v>
      </c>
      <c r="V70">
        <v>19.459900000000001</v>
      </c>
      <c r="W70">
        <v>42.49</v>
      </c>
      <c r="X70">
        <v>97.149100000000004</v>
      </c>
      <c r="Y70">
        <v>0</v>
      </c>
      <c r="Z70">
        <v>6.5208000000000004</v>
      </c>
      <c r="AA70">
        <v>28.045000000000002</v>
      </c>
      <c r="AB70">
        <v>17.329000000000001</v>
      </c>
      <c r="AC70">
        <v>9.6778399999999998</v>
      </c>
      <c r="AD70">
        <v>27.3447</v>
      </c>
      <c r="AE70">
        <v>49.436556000000003</v>
      </c>
      <c r="AF70">
        <v>8.8740000000000006</v>
      </c>
      <c r="AG70">
        <v>39.836399999999998</v>
      </c>
      <c r="AH70">
        <v>151.52000000000001</v>
      </c>
      <c r="AI70">
        <v>0</v>
      </c>
      <c r="AJ70">
        <v>0</v>
      </c>
      <c r="AK70">
        <v>25.506900000000002</v>
      </c>
      <c r="AL70">
        <v>83.082999999999998</v>
      </c>
      <c r="AM70">
        <v>0</v>
      </c>
      <c r="AN70">
        <v>1.07128</v>
      </c>
      <c r="AO70">
        <v>17.64</v>
      </c>
      <c r="AP70">
        <v>10.119899999999999</v>
      </c>
      <c r="AQ70">
        <v>15.12</v>
      </c>
      <c r="AR70">
        <v>15.456</v>
      </c>
      <c r="AS70">
        <v>9.9544800000000002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3141.8379919999998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</v>
      </c>
      <c r="Q71">
        <v>14.2104</v>
      </c>
      <c r="R71">
        <v>42.390099999999997</v>
      </c>
      <c r="S71">
        <v>17.799600000000002</v>
      </c>
      <c r="T71">
        <v>0</v>
      </c>
      <c r="U71">
        <v>417.375</v>
      </c>
      <c r="V71">
        <v>19.459900000000001</v>
      </c>
      <c r="W71">
        <v>42.49</v>
      </c>
      <c r="X71">
        <v>97.149100000000004</v>
      </c>
      <c r="Y71">
        <v>0</v>
      </c>
      <c r="Z71">
        <v>6.5208000000000004</v>
      </c>
      <c r="AA71">
        <v>28.045000000000002</v>
      </c>
      <c r="AB71">
        <v>17.329000000000001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39.836399999999998</v>
      </c>
      <c r="AH71">
        <v>151.52000000000001</v>
      </c>
      <c r="AI71">
        <v>0</v>
      </c>
      <c r="AJ71">
        <v>0</v>
      </c>
      <c r="AK71">
        <v>25.506900000000002</v>
      </c>
      <c r="AL71">
        <v>83.082999999999998</v>
      </c>
      <c r="AM71">
        <v>0</v>
      </c>
      <c r="AN71">
        <v>1.07128</v>
      </c>
      <c r="AO71">
        <v>17.64</v>
      </c>
      <c r="AP71">
        <v>10.119899999999999</v>
      </c>
      <c r="AQ71">
        <v>31.5</v>
      </c>
      <c r="AR71">
        <v>15.456</v>
      </c>
      <c r="AS71">
        <v>9.9544800000000002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3156.8229919999994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</v>
      </c>
      <c r="Q72">
        <v>18.271999999999998</v>
      </c>
      <c r="R72">
        <v>42.390099999999997</v>
      </c>
      <c r="S72">
        <v>22.616399000000001</v>
      </c>
      <c r="T72">
        <v>0</v>
      </c>
      <c r="U72">
        <v>417.375</v>
      </c>
      <c r="V72">
        <v>19.459900000000001</v>
      </c>
      <c r="W72">
        <v>42.49</v>
      </c>
      <c r="X72">
        <v>97.149100000000004</v>
      </c>
      <c r="Y72">
        <v>0</v>
      </c>
      <c r="Z72">
        <v>6.5208000000000004</v>
      </c>
      <c r="AA72">
        <v>37.92</v>
      </c>
      <c r="AB72">
        <v>17.329000000000001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39.836399999999998</v>
      </c>
      <c r="AH72">
        <v>151.52000000000001</v>
      </c>
      <c r="AI72">
        <v>0</v>
      </c>
      <c r="AJ72">
        <v>0</v>
      </c>
      <c r="AK72">
        <v>25.506900000000002</v>
      </c>
      <c r="AL72">
        <v>83.082999999999998</v>
      </c>
      <c r="AM72">
        <v>0</v>
      </c>
      <c r="AN72">
        <v>1.07128</v>
      </c>
      <c r="AO72">
        <v>17.64</v>
      </c>
      <c r="AP72">
        <v>10.119899999999999</v>
      </c>
      <c r="AQ72">
        <v>31.5</v>
      </c>
      <c r="AR72">
        <v>15.456</v>
      </c>
      <c r="AS72">
        <v>9.9544800000000002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3175.5763909999996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</v>
      </c>
      <c r="Q73">
        <v>18.271999999999998</v>
      </c>
      <c r="R73">
        <v>42.390099999999997</v>
      </c>
      <c r="S73">
        <v>25.139771</v>
      </c>
      <c r="T73">
        <v>0</v>
      </c>
      <c r="U73">
        <v>417.375</v>
      </c>
      <c r="V73">
        <v>19.459900000000001</v>
      </c>
      <c r="W73">
        <v>42.49</v>
      </c>
      <c r="X73">
        <v>97.149100000000004</v>
      </c>
      <c r="Y73">
        <v>0</v>
      </c>
      <c r="Z73">
        <v>1.1000000000000001</v>
      </c>
      <c r="AA73">
        <v>42.14808</v>
      </c>
      <c r="AB73">
        <v>17.329000000000001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39.836399999999998</v>
      </c>
      <c r="AH73">
        <v>151.52000000000001</v>
      </c>
      <c r="AI73">
        <v>0</v>
      </c>
      <c r="AJ73">
        <v>0</v>
      </c>
      <c r="AK73">
        <v>25.506900000000002</v>
      </c>
      <c r="AL73">
        <v>83.082999999999998</v>
      </c>
      <c r="AM73">
        <v>0</v>
      </c>
      <c r="AN73">
        <v>1.07128</v>
      </c>
      <c r="AO73">
        <v>17.64</v>
      </c>
      <c r="AP73">
        <v>10.119899999999999</v>
      </c>
      <c r="AQ73">
        <v>31.5</v>
      </c>
      <c r="AR73">
        <v>22.08</v>
      </c>
      <c r="AS73">
        <v>9.9544800000000002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3188.2088829999998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</v>
      </c>
      <c r="Q74">
        <v>18.271999999999998</v>
      </c>
      <c r="R74">
        <v>42.390099999999997</v>
      </c>
      <c r="S74">
        <v>26.3901</v>
      </c>
      <c r="T74">
        <v>0</v>
      </c>
      <c r="U74">
        <v>417.375</v>
      </c>
      <c r="V74">
        <v>19.459900000000001</v>
      </c>
      <c r="W74">
        <v>42.49</v>
      </c>
      <c r="X74">
        <v>97.149100000000004</v>
      </c>
      <c r="Y74">
        <v>0</v>
      </c>
      <c r="Z74">
        <v>1.1000000000000001</v>
      </c>
      <c r="AA74">
        <v>42.14808</v>
      </c>
      <c r="AB74">
        <v>17.329000000000001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39.836399999999998</v>
      </c>
      <c r="AH74">
        <v>151.52000000000001</v>
      </c>
      <c r="AI74">
        <v>0</v>
      </c>
      <c r="AJ74">
        <v>0</v>
      </c>
      <c r="AK74">
        <v>25.506900000000002</v>
      </c>
      <c r="AL74">
        <v>83.082999999999998</v>
      </c>
      <c r="AM74">
        <v>0</v>
      </c>
      <c r="AN74">
        <v>1.07128</v>
      </c>
      <c r="AO74">
        <v>17.64</v>
      </c>
      <c r="AP74">
        <v>10.119899999999999</v>
      </c>
      <c r="AQ74">
        <v>45.36</v>
      </c>
      <c r="AR74">
        <v>22.08</v>
      </c>
      <c r="AS74">
        <v>9.9544800000000002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3193.3192119999999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</v>
      </c>
      <c r="Q75">
        <v>18.271999999999998</v>
      </c>
      <c r="R75">
        <v>42.390099999999997</v>
      </c>
      <c r="S75">
        <v>26.3901</v>
      </c>
      <c r="T75">
        <v>0</v>
      </c>
      <c r="U75">
        <v>417.375</v>
      </c>
      <c r="V75">
        <v>19.459900000000001</v>
      </c>
      <c r="W75">
        <v>42.49</v>
      </c>
      <c r="X75">
        <v>97.149100000000004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39.836399999999998</v>
      </c>
      <c r="AH75">
        <v>151.52000000000001</v>
      </c>
      <c r="AI75">
        <v>0</v>
      </c>
      <c r="AJ75">
        <v>0</v>
      </c>
      <c r="AK75">
        <v>25.506900000000002</v>
      </c>
      <c r="AL75">
        <v>83.082999999999998</v>
      </c>
      <c r="AM75">
        <v>0</v>
      </c>
      <c r="AN75">
        <v>1.07128</v>
      </c>
      <c r="AO75">
        <v>17.64</v>
      </c>
      <c r="AP75">
        <v>10.119899999999999</v>
      </c>
      <c r="AQ75">
        <v>45.36</v>
      </c>
      <c r="AR75">
        <v>22.08</v>
      </c>
      <c r="AS75">
        <v>9.9544800000000002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3225.2074599999996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</v>
      </c>
      <c r="Q76">
        <v>18.271999999999998</v>
      </c>
      <c r="R76">
        <v>42.390099999999997</v>
      </c>
      <c r="S76">
        <v>26.3901</v>
      </c>
      <c r="T76">
        <v>0</v>
      </c>
      <c r="U76">
        <v>417.375</v>
      </c>
      <c r="V76">
        <v>19.459900000000001</v>
      </c>
      <c r="W76">
        <v>42.49</v>
      </c>
      <c r="X76">
        <v>97.149100000000004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39.836399999999998</v>
      </c>
      <c r="AH76">
        <v>151.52000000000001</v>
      </c>
      <c r="AI76">
        <v>0</v>
      </c>
      <c r="AJ76">
        <v>0</v>
      </c>
      <c r="AK76">
        <v>25.506900000000002</v>
      </c>
      <c r="AL76">
        <v>83.082999999999998</v>
      </c>
      <c r="AM76">
        <v>0</v>
      </c>
      <c r="AN76">
        <v>1.07128</v>
      </c>
      <c r="AO76">
        <v>17.64</v>
      </c>
      <c r="AP76">
        <v>10.119899999999999</v>
      </c>
      <c r="AQ76">
        <v>45.36</v>
      </c>
      <c r="AR76">
        <v>22.08</v>
      </c>
      <c r="AS76">
        <v>9.9544800000000002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3210.2074599999996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</v>
      </c>
      <c r="Q77">
        <v>18.271999999999998</v>
      </c>
      <c r="R77">
        <v>42.392195999999998</v>
      </c>
      <c r="S77">
        <v>26.390910000000002</v>
      </c>
      <c r="T77">
        <v>0</v>
      </c>
      <c r="U77">
        <v>417.375</v>
      </c>
      <c r="V77">
        <v>19.459900000000001</v>
      </c>
      <c r="W77">
        <v>42.49</v>
      </c>
      <c r="X77">
        <v>97.149100000000004</v>
      </c>
      <c r="Y77">
        <v>0</v>
      </c>
      <c r="Z77">
        <v>2.2000000000000002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39.836399999999998</v>
      </c>
      <c r="AH77">
        <v>151.52000000000001</v>
      </c>
      <c r="AI77">
        <v>0</v>
      </c>
      <c r="AJ77">
        <v>0</v>
      </c>
      <c r="AK77">
        <v>25.506900000000002</v>
      </c>
      <c r="AL77">
        <v>83.082999999999998</v>
      </c>
      <c r="AM77">
        <v>5.2253600000000002</v>
      </c>
      <c r="AN77">
        <v>1.07128</v>
      </c>
      <c r="AO77">
        <v>17.64</v>
      </c>
      <c r="AP77">
        <v>10.119899999999999</v>
      </c>
      <c r="AQ77">
        <v>62.244</v>
      </c>
      <c r="AR77">
        <v>12.144</v>
      </c>
      <c r="AS77">
        <v>9.9544800000000002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3223.483725999999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</v>
      </c>
      <c r="Q78">
        <v>18.271999999999998</v>
      </c>
      <c r="R78">
        <v>42.392195999999998</v>
      </c>
      <c r="S78">
        <v>26.390910000000002</v>
      </c>
      <c r="T78">
        <v>0</v>
      </c>
      <c r="U78">
        <v>417.375</v>
      </c>
      <c r="V78">
        <v>19.459900000000001</v>
      </c>
      <c r="W78">
        <v>42.49</v>
      </c>
      <c r="X78">
        <v>97.149100000000004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39.836399999999998</v>
      </c>
      <c r="AH78">
        <v>151.52000000000001</v>
      </c>
      <c r="AI78">
        <v>0</v>
      </c>
      <c r="AJ78">
        <v>0</v>
      </c>
      <c r="AK78">
        <v>25.506900000000002</v>
      </c>
      <c r="AL78">
        <v>83.082999999999998</v>
      </c>
      <c r="AM78">
        <v>10.557359999999999</v>
      </c>
      <c r="AN78">
        <v>1.07128</v>
      </c>
      <c r="AO78">
        <v>17.64</v>
      </c>
      <c r="AP78">
        <v>10.119899999999999</v>
      </c>
      <c r="AQ78">
        <v>62.244</v>
      </c>
      <c r="AR78">
        <v>12.144</v>
      </c>
      <c r="AS78">
        <v>9.9544800000000002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3238.7897259999995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</v>
      </c>
      <c r="Q79">
        <v>18.271999999999998</v>
      </c>
      <c r="R79">
        <v>42.392195999999998</v>
      </c>
      <c r="S79">
        <v>26.390910000000002</v>
      </c>
      <c r="T79">
        <v>0</v>
      </c>
      <c r="U79">
        <v>417.375</v>
      </c>
      <c r="V79">
        <v>19.774000000000001</v>
      </c>
      <c r="W79">
        <v>42.49</v>
      </c>
      <c r="X79">
        <v>97.149100000000004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39.836399999999998</v>
      </c>
      <c r="AH79">
        <v>154.69245000000001</v>
      </c>
      <c r="AI79">
        <v>0</v>
      </c>
      <c r="AJ79">
        <v>0</v>
      </c>
      <c r="AK79">
        <v>25.506900000000002</v>
      </c>
      <c r="AL79">
        <v>83.082999999999998</v>
      </c>
      <c r="AM79">
        <v>15.804048</v>
      </c>
      <c r="AN79">
        <v>1.07128</v>
      </c>
      <c r="AO79">
        <v>17.64</v>
      </c>
      <c r="AP79">
        <v>10.119899999999999</v>
      </c>
      <c r="AQ79">
        <v>62.244</v>
      </c>
      <c r="AR79">
        <v>12.144</v>
      </c>
      <c r="AS79">
        <v>9.9544800000000002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3284.9158079999993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</v>
      </c>
      <c r="Q80">
        <v>18.271999999999998</v>
      </c>
      <c r="R80">
        <v>42.392195999999998</v>
      </c>
      <c r="S80">
        <v>26.390910000000002</v>
      </c>
      <c r="T80">
        <v>0</v>
      </c>
      <c r="U80">
        <v>417.375</v>
      </c>
      <c r="V80">
        <v>19.774000000000001</v>
      </c>
      <c r="W80">
        <v>42.49</v>
      </c>
      <c r="X80">
        <v>97.149100000000004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39.836399999999998</v>
      </c>
      <c r="AH80">
        <v>154.69245000000001</v>
      </c>
      <c r="AI80">
        <v>0</v>
      </c>
      <c r="AJ80">
        <v>0</v>
      </c>
      <c r="AK80">
        <v>25.506900000000002</v>
      </c>
      <c r="AL80">
        <v>83.082999999999998</v>
      </c>
      <c r="AM80">
        <v>15.804048</v>
      </c>
      <c r="AN80">
        <v>1.07128</v>
      </c>
      <c r="AO80">
        <v>17.64</v>
      </c>
      <c r="AP80">
        <v>10.119899999999999</v>
      </c>
      <c r="AQ80">
        <v>62.244</v>
      </c>
      <c r="AR80">
        <v>12.144</v>
      </c>
      <c r="AS80">
        <v>9.9544800000000002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3284.9158079999993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</v>
      </c>
      <c r="Q81">
        <v>18.271999999999998</v>
      </c>
      <c r="R81">
        <v>42.392195999999998</v>
      </c>
      <c r="S81">
        <v>26.390910000000002</v>
      </c>
      <c r="T81">
        <v>0</v>
      </c>
      <c r="U81">
        <v>417.375</v>
      </c>
      <c r="V81">
        <v>19.774000000000001</v>
      </c>
      <c r="W81">
        <v>42.49</v>
      </c>
      <c r="X81">
        <v>97.149100000000004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39.836399999999998</v>
      </c>
      <c r="AH81">
        <v>154.69245000000001</v>
      </c>
      <c r="AI81">
        <v>0</v>
      </c>
      <c r="AJ81">
        <v>0</v>
      </c>
      <c r="AK81">
        <v>25.506900000000002</v>
      </c>
      <c r="AL81">
        <v>83.082999999999998</v>
      </c>
      <c r="AM81">
        <v>15.804048</v>
      </c>
      <c r="AN81">
        <v>1.07128</v>
      </c>
      <c r="AO81">
        <v>17.64</v>
      </c>
      <c r="AP81">
        <v>10.119899999999999</v>
      </c>
      <c r="AQ81">
        <v>62.244</v>
      </c>
      <c r="AR81">
        <v>12.144</v>
      </c>
      <c r="AS81">
        <v>9.9544800000000002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3284.9158079999993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</v>
      </c>
      <c r="Q82">
        <v>18.271999999999998</v>
      </c>
      <c r="R82">
        <v>42.392195999999998</v>
      </c>
      <c r="S82">
        <v>26.390910000000002</v>
      </c>
      <c r="T82">
        <v>0</v>
      </c>
      <c r="U82">
        <v>417.375</v>
      </c>
      <c r="V82">
        <v>19.774000000000001</v>
      </c>
      <c r="W82">
        <v>42.49</v>
      </c>
      <c r="X82">
        <v>97.149100000000004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39.836399999999998</v>
      </c>
      <c r="AH82">
        <v>154.69245000000001</v>
      </c>
      <c r="AI82">
        <v>0</v>
      </c>
      <c r="AJ82">
        <v>0</v>
      </c>
      <c r="AK82">
        <v>25.506900000000002</v>
      </c>
      <c r="AL82">
        <v>83.082999999999998</v>
      </c>
      <c r="AM82">
        <v>15.804048</v>
      </c>
      <c r="AN82">
        <v>1.07128</v>
      </c>
      <c r="AO82">
        <v>17.64</v>
      </c>
      <c r="AP82">
        <v>10.119899999999999</v>
      </c>
      <c r="AQ82">
        <v>62.244</v>
      </c>
      <c r="AR82">
        <v>12.144</v>
      </c>
      <c r="AS82">
        <v>9.9544800000000002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3284.9158079999993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</v>
      </c>
      <c r="Q83">
        <v>18.271999999999998</v>
      </c>
      <c r="R83">
        <v>42.392195999999998</v>
      </c>
      <c r="S83">
        <v>26.390910000000002</v>
      </c>
      <c r="T83">
        <v>0</v>
      </c>
      <c r="U83">
        <v>417.375</v>
      </c>
      <c r="V83">
        <v>19.774000000000001</v>
      </c>
      <c r="W83">
        <v>42.49</v>
      </c>
      <c r="X83">
        <v>97.149100000000004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39.836399999999998</v>
      </c>
      <c r="AH83">
        <v>154.69245000000001</v>
      </c>
      <c r="AI83">
        <v>0</v>
      </c>
      <c r="AJ83">
        <v>0</v>
      </c>
      <c r="AK83">
        <v>25.506900000000002</v>
      </c>
      <c r="AL83">
        <v>83.082999999999998</v>
      </c>
      <c r="AM83">
        <v>15.804048</v>
      </c>
      <c r="AN83">
        <v>1.07128</v>
      </c>
      <c r="AO83">
        <v>17.64</v>
      </c>
      <c r="AP83">
        <v>10.119899999999999</v>
      </c>
      <c r="AQ83">
        <v>62.244</v>
      </c>
      <c r="AR83">
        <v>48.576000000000001</v>
      </c>
      <c r="AS83">
        <v>9.9544800000000002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3321.3478079999995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</v>
      </c>
      <c r="Q84">
        <v>18.271999999999998</v>
      </c>
      <c r="R84">
        <v>42.392195999999998</v>
      </c>
      <c r="S84">
        <v>26.390910000000002</v>
      </c>
      <c r="T84">
        <v>0</v>
      </c>
      <c r="U84">
        <v>417.375</v>
      </c>
      <c r="V84">
        <v>19.774000000000001</v>
      </c>
      <c r="W84">
        <v>42.49</v>
      </c>
      <c r="X84">
        <v>97.149100000000004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39.836399999999998</v>
      </c>
      <c r="AH84">
        <v>154.69245000000001</v>
      </c>
      <c r="AI84">
        <v>0</v>
      </c>
      <c r="AJ84">
        <v>0</v>
      </c>
      <c r="AK84">
        <v>25.506900000000002</v>
      </c>
      <c r="AL84">
        <v>83.082999999999998</v>
      </c>
      <c r="AM84">
        <v>15.804048</v>
      </c>
      <c r="AN84">
        <v>1.07128</v>
      </c>
      <c r="AO84">
        <v>17.64</v>
      </c>
      <c r="AP84">
        <v>10.119899999999999</v>
      </c>
      <c r="AQ84">
        <v>62.244</v>
      </c>
      <c r="AR84">
        <v>48.576000000000001</v>
      </c>
      <c r="AS84">
        <v>9.9544800000000002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110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3321.3478079999995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</v>
      </c>
      <c r="Q85">
        <v>19.019622999999999</v>
      </c>
      <c r="R85">
        <v>42.392195999999998</v>
      </c>
      <c r="S85">
        <v>26.390910000000002</v>
      </c>
      <c r="T85">
        <v>0</v>
      </c>
      <c r="U85">
        <v>417.375</v>
      </c>
      <c r="V85">
        <v>19.774000000000001</v>
      </c>
      <c r="W85">
        <v>41.276000000000003</v>
      </c>
      <c r="X85">
        <v>97.149100000000004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39.836399999999998</v>
      </c>
      <c r="AH85">
        <v>154.69245000000001</v>
      </c>
      <c r="AI85">
        <v>0</v>
      </c>
      <c r="AJ85">
        <v>0</v>
      </c>
      <c r="AK85">
        <v>25.506900000000002</v>
      </c>
      <c r="AL85">
        <v>83.082999999999998</v>
      </c>
      <c r="AM85">
        <v>10.557359999999999</v>
      </c>
      <c r="AN85">
        <v>1.07128</v>
      </c>
      <c r="AO85">
        <v>17.64</v>
      </c>
      <c r="AP85">
        <v>10.119899999999999</v>
      </c>
      <c r="AQ85">
        <v>62.244</v>
      </c>
      <c r="AR85">
        <v>16.559999999999999</v>
      </c>
      <c r="AS85">
        <v>9.9544800000000002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110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3283.6187429999995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</v>
      </c>
      <c r="Q86">
        <v>19.128499999999999</v>
      </c>
      <c r="R86">
        <v>42.392195999999998</v>
      </c>
      <c r="S86">
        <v>26.390910000000002</v>
      </c>
      <c r="T86">
        <v>0</v>
      </c>
      <c r="U86">
        <v>417.375</v>
      </c>
      <c r="V86">
        <v>19.774000000000001</v>
      </c>
      <c r="W86">
        <v>41.276000000000003</v>
      </c>
      <c r="X86">
        <v>97.149100000000004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39.836399999999998</v>
      </c>
      <c r="AH86">
        <v>151.52000000000001</v>
      </c>
      <c r="AI86">
        <v>0</v>
      </c>
      <c r="AJ86">
        <v>0</v>
      </c>
      <c r="AK86">
        <v>25.506900000000002</v>
      </c>
      <c r="AL86">
        <v>83.082999999999998</v>
      </c>
      <c r="AM86">
        <v>9.3309999999999995</v>
      </c>
      <c r="AN86">
        <v>1.07128</v>
      </c>
      <c r="AO86">
        <v>17.64</v>
      </c>
      <c r="AP86">
        <v>10.119899999999999</v>
      </c>
      <c r="AQ86">
        <v>45.36</v>
      </c>
      <c r="AR86">
        <v>16.559999999999999</v>
      </c>
      <c r="AS86">
        <v>9.9544800000000002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110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3231.725966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</v>
      </c>
      <c r="Q87">
        <v>19.128499999999999</v>
      </c>
      <c r="R87">
        <v>42.392195999999998</v>
      </c>
      <c r="S87">
        <v>26.390910000000002</v>
      </c>
      <c r="T87">
        <v>0</v>
      </c>
      <c r="U87">
        <v>417.375</v>
      </c>
      <c r="V87">
        <v>19.774000000000001</v>
      </c>
      <c r="W87">
        <v>41.276000000000003</v>
      </c>
      <c r="X87">
        <v>97.149100000000004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39.836399999999998</v>
      </c>
      <c r="AH87">
        <v>151.52000000000001</v>
      </c>
      <c r="AI87">
        <v>0</v>
      </c>
      <c r="AJ87">
        <v>0</v>
      </c>
      <c r="AK87">
        <v>25.506900000000002</v>
      </c>
      <c r="AL87">
        <v>83.082999999999998</v>
      </c>
      <c r="AM87">
        <v>9.7309000000000001</v>
      </c>
      <c r="AN87">
        <v>1.07128</v>
      </c>
      <c r="AO87">
        <v>17.64</v>
      </c>
      <c r="AP87">
        <v>10.119899999999999</v>
      </c>
      <c r="AQ87">
        <v>45.36</v>
      </c>
      <c r="AR87">
        <v>16.559999999999999</v>
      </c>
      <c r="AS87">
        <v>9.9544800000000002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3212.1258659999999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</v>
      </c>
      <c r="Q88">
        <v>19.128499999999999</v>
      </c>
      <c r="R88">
        <v>42.392195999999998</v>
      </c>
      <c r="S88">
        <v>26.390910000000002</v>
      </c>
      <c r="T88">
        <v>0</v>
      </c>
      <c r="U88">
        <v>417.375</v>
      </c>
      <c r="V88">
        <v>19.774000000000001</v>
      </c>
      <c r="W88">
        <v>41.276000000000003</v>
      </c>
      <c r="X88">
        <v>97.149100000000004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39.836399999999998</v>
      </c>
      <c r="AH88">
        <v>151.52000000000001</v>
      </c>
      <c r="AI88">
        <v>0</v>
      </c>
      <c r="AJ88">
        <v>0</v>
      </c>
      <c r="AK88">
        <v>25.506900000000002</v>
      </c>
      <c r="AL88">
        <v>83.082999999999998</v>
      </c>
      <c r="AM88">
        <v>10.557359999999999</v>
      </c>
      <c r="AN88">
        <v>1.07128</v>
      </c>
      <c r="AO88">
        <v>17.64</v>
      </c>
      <c r="AP88">
        <v>10.119899999999999</v>
      </c>
      <c r="AQ88">
        <v>45.36</v>
      </c>
      <c r="AR88">
        <v>16.559999999999999</v>
      </c>
      <c r="AS88">
        <v>9.9544800000000002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3212.9523259999996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</v>
      </c>
      <c r="Q89">
        <v>19.128499999999999</v>
      </c>
      <c r="R89">
        <v>42.392195999999998</v>
      </c>
      <c r="S89">
        <v>26.390910000000002</v>
      </c>
      <c r="T89">
        <v>0</v>
      </c>
      <c r="U89">
        <v>417.375</v>
      </c>
      <c r="V89">
        <v>19.774000000000001</v>
      </c>
      <c r="W89">
        <v>41.276000000000003</v>
      </c>
      <c r="X89">
        <v>97.149100000000004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39.836399999999998</v>
      </c>
      <c r="AH89">
        <v>151.52000000000001</v>
      </c>
      <c r="AI89">
        <v>0</v>
      </c>
      <c r="AJ89">
        <v>0</v>
      </c>
      <c r="AK89">
        <v>25.506900000000002</v>
      </c>
      <c r="AL89">
        <v>83.082999999999998</v>
      </c>
      <c r="AM89">
        <v>10.557359999999999</v>
      </c>
      <c r="AN89">
        <v>1.07128</v>
      </c>
      <c r="AO89">
        <v>17.64</v>
      </c>
      <c r="AP89">
        <v>10.119899999999999</v>
      </c>
      <c r="AQ89">
        <v>45.36</v>
      </c>
      <c r="AR89">
        <v>16.559999999999999</v>
      </c>
      <c r="AS89">
        <v>9.9544800000000002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3212.9523259999996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</v>
      </c>
      <c r="Q90">
        <v>19.128499999999999</v>
      </c>
      <c r="R90">
        <v>42.392195999999998</v>
      </c>
      <c r="S90">
        <v>26.390910000000002</v>
      </c>
      <c r="T90">
        <v>0</v>
      </c>
      <c r="U90">
        <v>417.375</v>
      </c>
      <c r="V90">
        <v>19.774000000000001</v>
      </c>
      <c r="W90">
        <v>41.276000000000003</v>
      </c>
      <c r="X90">
        <v>97.149100000000004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39.836399999999998</v>
      </c>
      <c r="AH90">
        <v>154.69245000000001</v>
      </c>
      <c r="AI90">
        <v>0</v>
      </c>
      <c r="AJ90">
        <v>0</v>
      </c>
      <c r="AK90">
        <v>25.506900000000002</v>
      </c>
      <c r="AL90">
        <v>83.082999999999998</v>
      </c>
      <c r="AM90">
        <v>15.804048</v>
      </c>
      <c r="AN90">
        <v>1.07128</v>
      </c>
      <c r="AO90">
        <v>17.64</v>
      </c>
      <c r="AP90">
        <v>10.119899999999999</v>
      </c>
      <c r="AQ90">
        <v>62.244</v>
      </c>
      <c r="AR90">
        <v>16.559999999999999</v>
      </c>
      <c r="AS90">
        <v>9.9544800000000002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3262.3545079999999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</v>
      </c>
      <c r="Q91">
        <v>19.128499999999999</v>
      </c>
      <c r="R91">
        <v>42.392195999999998</v>
      </c>
      <c r="S91">
        <v>26.390910000000002</v>
      </c>
      <c r="T91">
        <v>0</v>
      </c>
      <c r="U91">
        <v>417.375</v>
      </c>
      <c r="V91">
        <v>19.774000000000001</v>
      </c>
      <c r="W91">
        <v>41.276000000000003</v>
      </c>
      <c r="X91">
        <v>97.149100000000004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39.836399999999998</v>
      </c>
      <c r="AH91">
        <v>154.69245000000001</v>
      </c>
      <c r="AI91">
        <v>0</v>
      </c>
      <c r="AJ91">
        <v>0</v>
      </c>
      <c r="AK91">
        <v>25.506900000000002</v>
      </c>
      <c r="AL91">
        <v>83.082999999999998</v>
      </c>
      <c r="AM91">
        <v>15.804048</v>
      </c>
      <c r="AN91">
        <v>1.07128</v>
      </c>
      <c r="AO91">
        <v>17.64</v>
      </c>
      <c r="AP91">
        <v>10.119899999999999</v>
      </c>
      <c r="AQ91">
        <v>62.244</v>
      </c>
      <c r="AR91">
        <v>17.111999999999998</v>
      </c>
      <c r="AS91">
        <v>9.9544800000000002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3262.906508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</v>
      </c>
      <c r="Q92">
        <v>19.128499999999999</v>
      </c>
      <c r="R92">
        <v>42.392195999999998</v>
      </c>
      <c r="S92">
        <v>26.390910000000002</v>
      </c>
      <c r="T92">
        <v>0</v>
      </c>
      <c r="U92">
        <v>417.375</v>
      </c>
      <c r="V92">
        <v>19.774000000000001</v>
      </c>
      <c r="W92">
        <v>41.276000000000003</v>
      </c>
      <c r="X92">
        <v>97.149100000000004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39.836399999999998</v>
      </c>
      <c r="AH92">
        <v>154.69245000000001</v>
      </c>
      <c r="AI92">
        <v>0</v>
      </c>
      <c r="AJ92">
        <v>0</v>
      </c>
      <c r="AK92">
        <v>25.506900000000002</v>
      </c>
      <c r="AL92">
        <v>83.082999999999998</v>
      </c>
      <c r="AM92">
        <v>15.804048</v>
      </c>
      <c r="AN92">
        <v>1.07128</v>
      </c>
      <c r="AO92">
        <v>17.64</v>
      </c>
      <c r="AP92">
        <v>10.119899999999999</v>
      </c>
      <c r="AQ92">
        <v>62.244</v>
      </c>
      <c r="AR92">
        <v>17.111999999999998</v>
      </c>
      <c r="AS92">
        <v>9.9544800000000002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3262.906508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</v>
      </c>
      <c r="Q93">
        <v>19.128499999999999</v>
      </c>
      <c r="R93">
        <v>42.392195999999998</v>
      </c>
      <c r="S93">
        <v>26.390910000000002</v>
      </c>
      <c r="T93">
        <v>0</v>
      </c>
      <c r="U93">
        <v>417.375</v>
      </c>
      <c r="V93">
        <v>19.774000000000001</v>
      </c>
      <c r="W93">
        <v>39.454999999999998</v>
      </c>
      <c r="X93">
        <v>97.149100000000004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39.836399999999998</v>
      </c>
      <c r="AH93">
        <v>154.69245000000001</v>
      </c>
      <c r="AI93">
        <v>0</v>
      </c>
      <c r="AJ93">
        <v>0</v>
      </c>
      <c r="AK93">
        <v>25.506900000000002</v>
      </c>
      <c r="AL93">
        <v>83.082999999999998</v>
      </c>
      <c r="AM93">
        <v>15.804048</v>
      </c>
      <c r="AN93">
        <v>1.07128</v>
      </c>
      <c r="AO93">
        <v>17.64</v>
      </c>
      <c r="AP93">
        <v>10.119899999999999</v>
      </c>
      <c r="AQ93">
        <v>62.244</v>
      </c>
      <c r="AR93">
        <v>17.111999999999998</v>
      </c>
      <c r="AS93">
        <v>9.9544800000000002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3254.5647079999999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</v>
      </c>
      <c r="Q94">
        <v>19.128499999999999</v>
      </c>
      <c r="R94">
        <v>42.392195999999998</v>
      </c>
      <c r="S94">
        <v>26.390910000000002</v>
      </c>
      <c r="T94">
        <v>0</v>
      </c>
      <c r="U94">
        <v>417.375</v>
      </c>
      <c r="V94">
        <v>19.774000000000001</v>
      </c>
      <c r="W94">
        <v>39.454999999999998</v>
      </c>
      <c r="X94">
        <v>97.149100000000004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39.836399999999998</v>
      </c>
      <c r="AH94">
        <v>154.69245000000001</v>
      </c>
      <c r="AI94">
        <v>0</v>
      </c>
      <c r="AJ94">
        <v>0</v>
      </c>
      <c r="AK94">
        <v>25.506900000000002</v>
      </c>
      <c r="AL94">
        <v>83.082999999999998</v>
      </c>
      <c r="AM94">
        <v>15.804048</v>
      </c>
      <c r="AN94">
        <v>1.07128</v>
      </c>
      <c r="AO94">
        <v>17.64</v>
      </c>
      <c r="AP94">
        <v>10.119899999999999</v>
      </c>
      <c r="AQ94">
        <v>62.244</v>
      </c>
      <c r="AR94">
        <v>17.111999999999998</v>
      </c>
      <c r="AS94">
        <v>9.9544800000000002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3254.5647079999999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</v>
      </c>
      <c r="Q95">
        <v>19.128499999999999</v>
      </c>
      <c r="R95">
        <v>42.392195999999998</v>
      </c>
      <c r="S95">
        <v>26.390910000000002</v>
      </c>
      <c r="T95">
        <v>0</v>
      </c>
      <c r="U95">
        <v>417.375</v>
      </c>
      <c r="V95">
        <v>19.774000000000001</v>
      </c>
      <c r="W95">
        <v>39.454999999999998</v>
      </c>
      <c r="X95">
        <v>97.149100000000004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34.345999999999997</v>
      </c>
      <c r="AE95">
        <v>49.436556000000003</v>
      </c>
      <c r="AF95">
        <v>18.734000000000002</v>
      </c>
      <c r="AG95">
        <v>39.836399999999998</v>
      </c>
      <c r="AH95">
        <v>151.52000000000001</v>
      </c>
      <c r="AI95">
        <v>0</v>
      </c>
      <c r="AJ95">
        <v>0</v>
      </c>
      <c r="AK95">
        <v>25.506900000000002</v>
      </c>
      <c r="AL95">
        <v>83.082999999999998</v>
      </c>
      <c r="AM95">
        <v>5.1986999999999997</v>
      </c>
      <c r="AN95">
        <v>1.07128</v>
      </c>
      <c r="AO95">
        <v>17.64</v>
      </c>
      <c r="AP95">
        <v>10.119899999999999</v>
      </c>
      <c r="AQ95">
        <v>60.48</v>
      </c>
      <c r="AR95">
        <v>13.247999999999999</v>
      </c>
      <c r="AS95">
        <v>9.9544800000000002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3216.6939659999998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</v>
      </c>
      <c r="Q96">
        <v>19.128499999999999</v>
      </c>
      <c r="R96">
        <v>42.392195999999998</v>
      </c>
      <c r="S96">
        <v>26.390910000000002</v>
      </c>
      <c r="T96">
        <v>0</v>
      </c>
      <c r="U96">
        <v>417.375</v>
      </c>
      <c r="V96">
        <v>19.774000000000001</v>
      </c>
      <c r="W96">
        <v>39.454999999999998</v>
      </c>
      <c r="X96">
        <v>97.149100000000004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34.345999999999997</v>
      </c>
      <c r="AE96">
        <v>49.436556000000003</v>
      </c>
      <c r="AF96">
        <v>17.748000000000001</v>
      </c>
      <c r="AG96">
        <v>39.836399999999998</v>
      </c>
      <c r="AH96">
        <v>151.52000000000001</v>
      </c>
      <c r="AI96">
        <v>0</v>
      </c>
      <c r="AJ96">
        <v>0</v>
      </c>
      <c r="AK96">
        <v>25.506900000000002</v>
      </c>
      <c r="AL96">
        <v>83.082999999999998</v>
      </c>
      <c r="AM96">
        <v>0</v>
      </c>
      <c r="AN96">
        <v>1.07128</v>
      </c>
      <c r="AO96">
        <v>17.64</v>
      </c>
      <c r="AP96">
        <v>10.119899999999999</v>
      </c>
      <c r="AQ96">
        <v>60.48</v>
      </c>
      <c r="AR96">
        <v>13.247999999999999</v>
      </c>
      <c r="AS96">
        <v>9.9544800000000002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3210.509266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</v>
      </c>
      <c r="Q97">
        <v>19.128499999999999</v>
      </c>
      <c r="R97">
        <v>42.392195999999998</v>
      </c>
      <c r="S97">
        <v>26.390910000000002</v>
      </c>
      <c r="T97">
        <v>0</v>
      </c>
      <c r="U97">
        <v>417.375</v>
      </c>
      <c r="V97">
        <v>19.774000000000001</v>
      </c>
      <c r="W97">
        <v>39.454999999999998</v>
      </c>
      <c r="X97">
        <v>97.149100000000004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34.345999999999997</v>
      </c>
      <c r="AE97">
        <v>49.436556000000003</v>
      </c>
      <c r="AF97">
        <v>17.748000000000001</v>
      </c>
      <c r="AG97">
        <v>39.836399999999998</v>
      </c>
      <c r="AH97">
        <v>151.52000000000001</v>
      </c>
      <c r="AI97">
        <v>0</v>
      </c>
      <c r="AJ97">
        <v>0</v>
      </c>
      <c r="AK97">
        <v>25.506900000000002</v>
      </c>
      <c r="AL97">
        <v>83.082999999999998</v>
      </c>
      <c r="AM97">
        <v>0</v>
      </c>
      <c r="AN97">
        <v>1.07128</v>
      </c>
      <c r="AO97">
        <v>17.64</v>
      </c>
      <c r="AP97">
        <v>10.119899999999999</v>
      </c>
      <c r="AQ97">
        <v>45.36</v>
      </c>
      <c r="AR97">
        <v>13.247999999999999</v>
      </c>
      <c r="AS97">
        <v>9.9544800000000002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3195.3892660000001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</v>
      </c>
      <c r="Q98">
        <v>19.128499999999999</v>
      </c>
      <c r="R98">
        <v>42.392195999999998</v>
      </c>
      <c r="S98">
        <v>26.390910000000002</v>
      </c>
      <c r="T98">
        <v>0</v>
      </c>
      <c r="U98">
        <v>417.375</v>
      </c>
      <c r="V98">
        <v>19.774000000000001</v>
      </c>
      <c r="W98">
        <v>39.454999999999998</v>
      </c>
      <c r="X98">
        <v>97.149100000000004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34.345999999999997</v>
      </c>
      <c r="AE98">
        <v>49.436556000000003</v>
      </c>
      <c r="AF98">
        <v>17.748000000000001</v>
      </c>
      <c r="AG98">
        <v>39.836399999999998</v>
      </c>
      <c r="AH98">
        <v>151.52000000000001</v>
      </c>
      <c r="AI98">
        <v>0</v>
      </c>
      <c r="AJ98">
        <v>0</v>
      </c>
      <c r="AK98">
        <v>25.506900000000002</v>
      </c>
      <c r="AL98">
        <v>83.082999999999998</v>
      </c>
      <c r="AM98">
        <v>0</v>
      </c>
      <c r="AN98">
        <v>1.07128</v>
      </c>
      <c r="AO98">
        <v>17.64</v>
      </c>
      <c r="AP98">
        <v>10.119899999999999</v>
      </c>
      <c r="AQ98">
        <v>45.36</v>
      </c>
      <c r="AR98">
        <v>13.247999999999999</v>
      </c>
      <c r="AS98">
        <v>9.9544800000000002</v>
      </c>
      <c r="AT98">
        <v>16.520873999999999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3191.9101860000001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12.856334046749994</v>
      </c>
      <c r="L99">
        <f t="shared" si="2"/>
        <v>14.079845799999966</v>
      </c>
      <c r="M99">
        <f t="shared" si="2"/>
        <v>2.1575032190000001</v>
      </c>
      <c r="N99">
        <f t="shared" si="2"/>
        <v>2.835</v>
      </c>
      <c r="O99">
        <f t="shared" si="2"/>
        <v>2.9679749999999947</v>
      </c>
      <c r="P99">
        <f t="shared" si="2"/>
        <v>3.3162096567499981</v>
      </c>
      <c r="Q99">
        <f t="shared" si="2"/>
        <v>0.32513245025000032</v>
      </c>
      <c r="R99">
        <f t="shared" si="2"/>
        <v>0.84690260599999923</v>
      </c>
      <c r="S99">
        <f t="shared" si="2"/>
        <v>0.43157292975000067</v>
      </c>
      <c r="T99">
        <f t="shared" si="2"/>
        <v>0</v>
      </c>
      <c r="U99">
        <f t="shared" si="2"/>
        <v>10.040715000000006</v>
      </c>
      <c r="V99">
        <f t="shared" si="2"/>
        <v>0.41100503549999939</v>
      </c>
      <c r="W99">
        <f t="shared" si="2"/>
        <v>0.88940674999999902</v>
      </c>
      <c r="X99">
        <f t="shared" si="2"/>
        <v>2.0344260749999981</v>
      </c>
      <c r="Y99">
        <f t="shared" si="2"/>
        <v>0</v>
      </c>
      <c r="Z99">
        <f t="shared" si="2"/>
        <v>0.14530945000000015</v>
      </c>
      <c r="AA99">
        <f t="shared" si="2"/>
        <v>0.51349209999999945</v>
      </c>
      <c r="AB99">
        <f t="shared" si="2"/>
        <v>0.7989602099999995</v>
      </c>
      <c r="AC99">
        <f t="shared" si="2"/>
        <v>0.51815982799999993</v>
      </c>
      <c r="AD99">
        <f t="shared" si="2"/>
        <v>0.7346635820000007</v>
      </c>
      <c r="AE99">
        <f t="shared" si="2"/>
        <v>1.1864773440000005</v>
      </c>
      <c r="AF99">
        <f t="shared" si="2"/>
        <v>0.32636600000000032</v>
      </c>
      <c r="AG99">
        <f t="shared" si="2"/>
        <v>0.95607360000000108</v>
      </c>
      <c r="AH99">
        <f t="shared" si="2"/>
        <v>3.601298950000007</v>
      </c>
      <c r="AI99">
        <f t="shared" si="2"/>
        <v>0</v>
      </c>
      <c r="AJ99">
        <f t="shared" si="2"/>
        <v>0</v>
      </c>
      <c r="AK99">
        <f t="shared" si="2"/>
        <v>0.67625009999999985</v>
      </c>
      <c r="AL99">
        <f t="shared" si="2"/>
        <v>1.9584057499999969</v>
      </c>
      <c r="AM99">
        <f t="shared" si="2"/>
        <v>6.1389981999999982E-2</v>
      </c>
      <c r="AN99">
        <f t="shared" si="2"/>
        <v>2.1023870000000024E-2</v>
      </c>
      <c r="AO99">
        <f t="shared" si="2"/>
        <v>0.43041600000000091</v>
      </c>
      <c r="AP99">
        <f t="shared" si="2"/>
        <v>0.26990669999999989</v>
      </c>
      <c r="AQ99">
        <f t="shared" si="2"/>
        <v>0.58426199999999984</v>
      </c>
      <c r="AR99">
        <f t="shared" si="2"/>
        <v>0.42559200000000014</v>
      </c>
      <c r="AS99">
        <f t="shared" si="2"/>
        <v>0.2797585545000002</v>
      </c>
      <c r="AT99">
        <f t="shared" si="2"/>
        <v>0.46493461474999892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2.1111800000000005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69.255949204249958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6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630.08872499999995</v>
      </c>
      <c r="L3">
        <v>627.45269199999996</v>
      </c>
      <c r="M3">
        <v>89.258399999999995</v>
      </c>
      <c r="N3">
        <v>114.60487500000001</v>
      </c>
      <c r="O3">
        <v>119.980389</v>
      </c>
      <c r="P3">
        <v>135.15856199999999</v>
      </c>
      <c r="Q3">
        <v>13.78693</v>
      </c>
      <c r="R3">
        <v>41.126874999999998</v>
      </c>
      <c r="S3">
        <v>17.269172000000001</v>
      </c>
      <c r="T3">
        <v>0</v>
      </c>
      <c r="U3">
        <v>406.29065400000002</v>
      </c>
      <c r="V3">
        <v>19.042835</v>
      </c>
      <c r="W3">
        <v>42.106679999999997</v>
      </c>
      <c r="X3">
        <v>95.409468000000004</v>
      </c>
      <c r="Y3">
        <v>0</v>
      </c>
      <c r="Z3">
        <v>6.3584969999999998</v>
      </c>
      <c r="AA3">
        <v>40.892066999999997</v>
      </c>
      <c r="AB3">
        <v>38.332718</v>
      </c>
      <c r="AC3">
        <v>28.196736000000001</v>
      </c>
      <c r="AD3">
        <v>33.322488999999997</v>
      </c>
      <c r="AE3">
        <v>47.963346999999999</v>
      </c>
      <c r="AF3">
        <v>17.219110000000001</v>
      </c>
      <c r="AG3">
        <v>38.649275000000003</v>
      </c>
      <c r="AH3">
        <v>136.163107</v>
      </c>
      <c r="AI3">
        <v>0</v>
      </c>
      <c r="AJ3">
        <v>0</v>
      </c>
      <c r="AK3">
        <v>49.616706999999998</v>
      </c>
      <c r="AL3">
        <v>83.425557999999995</v>
      </c>
      <c r="AM3">
        <v>0</v>
      </c>
      <c r="AN3">
        <v>1.0393559999999999</v>
      </c>
      <c r="AO3">
        <v>18.540521999999999</v>
      </c>
      <c r="AP3">
        <v>12.925392</v>
      </c>
      <c r="AQ3">
        <v>44.008271999999998</v>
      </c>
      <c r="AR3">
        <v>47.128435000000003</v>
      </c>
      <c r="AS3">
        <v>30.946840999999999</v>
      </c>
      <c r="AT3">
        <v>19.403955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43.66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3089.368641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605.83372499999996</v>
      </c>
      <c r="L4">
        <v>627.45269199999996</v>
      </c>
      <c r="M4">
        <v>89.258399999999995</v>
      </c>
      <c r="N4">
        <v>114.60487500000001</v>
      </c>
      <c r="O4">
        <v>119.980389</v>
      </c>
      <c r="P4">
        <v>135.15856199999999</v>
      </c>
      <c r="Q4">
        <v>13.78693</v>
      </c>
      <c r="R4">
        <v>41.126874999999998</v>
      </c>
      <c r="S4">
        <v>17.269172000000001</v>
      </c>
      <c r="T4">
        <v>0</v>
      </c>
      <c r="U4">
        <v>406.29065400000002</v>
      </c>
      <c r="V4">
        <v>19.419523000000002</v>
      </c>
      <c r="W4">
        <v>42.106679999999997</v>
      </c>
      <c r="X4">
        <v>95.409468000000004</v>
      </c>
      <c r="Y4">
        <v>0</v>
      </c>
      <c r="Z4">
        <v>6.3584969999999998</v>
      </c>
      <c r="AA4">
        <v>40.892066999999997</v>
      </c>
      <c r="AB4">
        <v>38.332718</v>
      </c>
      <c r="AC4">
        <v>28.196736000000001</v>
      </c>
      <c r="AD4">
        <v>33.322488999999997</v>
      </c>
      <c r="AE4">
        <v>47.963346999999999</v>
      </c>
      <c r="AF4">
        <v>17.219110000000001</v>
      </c>
      <c r="AG4">
        <v>38.649275000000003</v>
      </c>
      <c r="AH4">
        <v>136.163107</v>
      </c>
      <c r="AI4">
        <v>0</v>
      </c>
      <c r="AJ4">
        <v>0</v>
      </c>
      <c r="AK4">
        <v>49.616706999999998</v>
      </c>
      <c r="AL4">
        <v>83.425557999999995</v>
      </c>
      <c r="AM4">
        <v>0</v>
      </c>
      <c r="AN4">
        <v>1.0393559999999999</v>
      </c>
      <c r="AO4">
        <v>18.540521999999999</v>
      </c>
      <c r="AP4">
        <v>12.925392</v>
      </c>
      <c r="AQ4">
        <v>44.008271999999998</v>
      </c>
      <c r="AR4">
        <v>47.128435000000003</v>
      </c>
      <c r="AS4">
        <v>30.946840999999999</v>
      </c>
      <c r="AT4">
        <v>18.318401999999999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41.72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3062.4647759999998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581.57872499999996</v>
      </c>
      <c r="L5">
        <v>627.45269199999996</v>
      </c>
      <c r="M5">
        <v>89.258399999999995</v>
      </c>
      <c r="N5">
        <v>114.60487500000001</v>
      </c>
      <c r="O5">
        <v>119.980389</v>
      </c>
      <c r="P5">
        <v>135.15856199999999</v>
      </c>
      <c r="Q5">
        <v>13.78693</v>
      </c>
      <c r="R5">
        <v>41.126874999999998</v>
      </c>
      <c r="S5">
        <v>17.269172000000001</v>
      </c>
      <c r="T5">
        <v>0</v>
      </c>
      <c r="U5">
        <v>406.29065400000002</v>
      </c>
      <c r="V5">
        <v>19.419523000000002</v>
      </c>
      <c r="W5">
        <v>42.106679999999997</v>
      </c>
      <c r="X5">
        <v>95.409468000000004</v>
      </c>
      <c r="Y5">
        <v>0</v>
      </c>
      <c r="Z5">
        <v>6.3584969999999998</v>
      </c>
      <c r="AA5">
        <v>40.892066999999997</v>
      </c>
      <c r="AB5">
        <v>38.332718</v>
      </c>
      <c r="AC5">
        <v>28.196736000000001</v>
      </c>
      <c r="AD5">
        <v>33.322488999999997</v>
      </c>
      <c r="AE5">
        <v>47.963346999999999</v>
      </c>
      <c r="AF5">
        <v>17.219110000000001</v>
      </c>
      <c r="AG5">
        <v>38.649275000000003</v>
      </c>
      <c r="AH5">
        <v>147.004704</v>
      </c>
      <c r="AI5">
        <v>0</v>
      </c>
      <c r="AJ5">
        <v>0</v>
      </c>
      <c r="AK5">
        <v>49.616706999999998</v>
      </c>
      <c r="AL5">
        <v>83.425557999999995</v>
      </c>
      <c r="AM5">
        <v>0</v>
      </c>
      <c r="AN5">
        <v>1.0393559999999999</v>
      </c>
      <c r="AO5">
        <v>18.540521999999999</v>
      </c>
      <c r="AP5">
        <v>12.925392</v>
      </c>
      <c r="AQ5">
        <v>44.008271999999998</v>
      </c>
      <c r="AR5">
        <v>6.4266050000000003</v>
      </c>
      <c r="AS5">
        <v>30.946840999999999</v>
      </c>
      <c r="AT5">
        <v>19.403955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38.81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3006.5250960000003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557.32372499999997</v>
      </c>
      <c r="L6">
        <v>627.45269199999996</v>
      </c>
      <c r="M6">
        <v>89.258399999999995</v>
      </c>
      <c r="N6">
        <v>114.60487500000001</v>
      </c>
      <c r="O6">
        <v>119.980389</v>
      </c>
      <c r="P6">
        <v>135.15856199999999</v>
      </c>
      <c r="Q6">
        <v>13.78693</v>
      </c>
      <c r="R6">
        <v>41.126874999999998</v>
      </c>
      <c r="S6">
        <v>17.269172000000001</v>
      </c>
      <c r="T6">
        <v>0</v>
      </c>
      <c r="U6">
        <v>406.29065400000002</v>
      </c>
      <c r="V6">
        <v>19.419523000000002</v>
      </c>
      <c r="W6">
        <v>42.106679999999997</v>
      </c>
      <c r="X6">
        <v>95.409468000000004</v>
      </c>
      <c r="Y6">
        <v>0</v>
      </c>
      <c r="Z6">
        <v>6.3584969999999998</v>
      </c>
      <c r="AA6">
        <v>40.892066999999997</v>
      </c>
      <c r="AB6">
        <v>38.332718</v>
      </c>
      <c r="AC6">
        <v>28.196736000000001</v>
      </c>
      <c r="AD6">
        <v>33.322488999999997</v>
      </c>
      <c r="AE6">
        <v>47.963346999999999</v>
      </c>
      <c r="AF6">
        <v>17.219110000000001</v>
      </c>
      <c r="AG6">
        <v>38.649275000000003</v>
      </c>
      <c r="AH6">
        <v>147.004704</v>
      </c>
      <c r="AI6">
        <v>0</v>
      </c>
      <c r="AJ6">
        <v>0</v>
      </c>
      <c r="AK6">
        <v>49.616706999999998</v>
      </c>
      <c r="AL6">
        <v>83.425557999999995</v>
      </c>
      <c r="AM6">
        <v>0</v>
      </c>
      <c r="AN6">
        <v>1.0393559999999999</v>
      </c>
      <c r="AO6">
        <v>18.540521999999999</v>
      </c>
      <c r="AP6">
        <v>12.925392</v>
      </c>
      <c r="AQ6">
        <v>44.008271999999998</v>
      </c>
      <c r="AR6">
        <v>6.4266050000000003</v>
      </c>
      <c r="AS6">
        <v>30.946840999999999</v>
      </c>
      <c r="AT6">
        <v>16.782889999999998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33.96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2974.799031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533.06872499999997</v>
      </c>
      <c r="L7">
        <v>627.45269199999996</v>
      </c>
      <c r="M7">
        <v>89.258399999999995</v>
      </c>
      <c r="N7">
        <v>114.60487500000001</v>
      </c>
      <c r="O7">
        <v>119.980389</v>
      </c>
      <c r="P7">
        <v>135.15856199999999</v>
      </c>
      <c r="Q7">
        <v>13.78693</v>
      </c>
      <c r="R7">
        <v>41.126874999999998</v>
      </c>
      <c r="S7">
        <v>17.269172000000001</v>
      </c>
      <c r="T7">
        <v>0</v>
      </c>
      <c r="U7">
        <v>406.29065400000002</v>
      </c>
      <c r="V7">
        <v>19.419523000000002</v>
      </c>
      <c r="W7">
        <v>42.106679999999997</v>
      </c>
      <c r="X7">
        <v>95.409468000000004</v>
      </c>
      <c r="Y7">
        <v>0</v>
      </c>
      <c r="Z7">
        <v>6.3584969999999998</v>
      </c>
      <c r="AA7">
        <v>36.789983999999997</v>
      </c>
      <c r="AB7">
        <v>38.332718</v>
      </c>
      <c r="AC7">
        <v>28.196736000000001</v>
      </c>
      <c r="AD7">
        <v>33.322488999999997</v>
      </c>
      <c r="AE7">
        <v>47.963346999999999</v>
      </c>
      <c r="AF7">
        <v>17.219110000000001</v>
      </c>
      <c r="AG7">
        <v>38.649275000000003</v>
      </c>
      <c r="AH7">
        <v>147.004704</v>
      </c>
      <c r="AI7">
        <v>0</v>
      </c>
      <c r="AJ7">
        <v>0</v>
      </c>
      <c r="AK7">
        <v>49.616706999999998</v>
      </c>
      <c r="AL7">
        <v>83.425557999999995</v>
      </c>
      <c r="AM7">
        <v>0</v>
      </c>
      <c r="AN7">
        <v>1.0393559999999999</v>
      </c>
      <c r="AO7">
        <v>18.540521999999999</v>
      </c>
      <c r="AP7">
        <v>12.925392</v>
      </c>
      <c r="AQ7">
        <v>44.008271999999998</v>
      </c>
      <c r="AR7">
        <v>6.4266050000000003</v>
      </c>
      <c r="AS7">
        <v>30.946840999999999</v>
      </c>
      <c r="AT7">
        <v>14.571227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33.96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2944.2302850000001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508.81372499999998</v>
      </c>
      <c r="L8">
        <v>627.45269199999996</v>
      </c>
      <c r="M8">
        <v>89.258399999999995</v>
      </c>
      <c r="N8">
        <v>114.60487500000001</v>
      </c>
      <c r="O8">
        <v>119.980389</v>
      </c>
      <c r="P8">
        <v>135.15856199999999</v>
      </c>
      <c r="Q8">
        <v>13.78693</v>
      </c>
      <c r="R8">
        <v>41.126874999999998</v>
      </c>
      <c r="S8">
        <v>17.269172000000001</v>
      </c>
      <c r="T8">
        <v>0</v>
      </c>
      <c r="U8">
        <v>406.29065400000002</v>
      </c>
      <c r="V8">
        <v>19.419523000000002</v>
      </c>
      <c r="W8">
        <v>42.106679999999997</v>
      </c>
      <c r="X8">
        <v>95.409468000000004</v>
      </c>
      <c r="Y8">
        <v>0</v>
      </c>
      <c r="Z8">
        <v>6.3584969999999998</v>
      </c>
      <c r="AA8">
        <v>36.789983999999997</v>
      </c>
      <c r="AB8">
        <v>38.332718</v>
      </c>
      <c r="AC8">
        <v>28.196736000000001</v>
      </c>
      <c r="AD8">
        <v>33.322488999999997</v>
      </c>
      <c r="AE8">
        <v>47.963346999999999</v>
      </c>
      <c r="AF8">
        <v>17.219110000000001</v>
      </c>
      <c r="AG8">
        <v>38.649275000000003</v>
      </c>
      <c r="AH8">
        <v>147.004704</v>
      </c>
      <c r="AI8">
        <v>0</v>
      </c>
      <c r="AJ8">
        <v>0</v>
      </c>
      <c r="AK8">
        <v>49.616706999999998</v>
      </c>
      <c r="AL8">
        <v>83.425557999999995</v>
      </c>
      <c r="AM8">
        <v>0</v>
      </c>
      <c r="AN8">
        <v>1.0393559999999999</v>
      </c>
      <c r="AO8">
        <v>18.540521999999999</v>
      </c>
      <c r="AP8">
        <v>12.925392</v>
      </c>
      <c r="AQ8">
        <v>44.008271999999998</v>
      </c>
      <c r="AR8">
        <v>6.4266050000000003</v>
      </c>
      <c r="AS8">
        <v>30.946840999999999</v>
      </c>
      <c r="AT8">
        <v>16.438659999999999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33.96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2921.8427179999999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484.55872499999998</v>
      </c>
      <c r="L9">
        <v>627.45269199999996</v>
      </c>
      <c r="M9">
        <v>89.258399999999995</v>
      </c>
      <c r="N9">
        <v>114.60487500000001</v>
      </c>
      <c r="O9">
        <v>119.980389</v>
      </c>
      <c r="P9">
        <v>135.15856199999999</v>
      </c>
      <c r="Q9">
        <v>13.78693</v>
      </c>
      <c r="R9">
        <v>41.126874999999998</v>
      </c>
      <c r="S9">
        <v>17.269172000000001</v>
      </c>
      <c r="T9">
        <v>0</v>
      </c>
      <c r="U9">
        <v>406.29065400000002</v>
      </c>
      <c r="V9">
        <v>19.419523000000002</v>
      </c>
      <c r="W9">
        <v>42.106679999999997</v>
      </c>
      <c r="X9">
        <v>95.409468000000004</v>
      </c>
      <c r="Y9">
        <v>0</v>
      </c>
      <c r="Z9">
        <v>6.3584969999999998</v>
      </c>
      <c r="AA9">
        <v>36.789983999999997</v>
      </c>
      <c r="AB9">
        <v>38.332718</v>
      </c>
      <c r="AC9">
        <v>28.196736000000001</v>
      </c>
      <c r="AD9">
        <v>33.322488999999997</v>
      </c>
      <c r="AE9">
        <v>47.963346999999999</v>
      </c>
      <c r="AF9">
        <v>17.219110000000001</v>
      </c>
      <c r="AG9">
        <v>38.649275000000003</v>
      </c>
      <c r="AH9">
        <v>147.004704</v>
      </c>
      <c r="AI9">
        <v>0</v>
      </c>
      <c r="AJ9">
        <v>0</v>
      </c>
      <c r="AK9">
        <v>49.616706999999998</v>
      </c>
      <c r="AL9">
        <v>83.425557999999995</v>
      </c>
      <c r="AM9">
        <v>0</v>
      </c>
      <c r="AN9">
        <v>1.0393559999999999</v>
      </c>
      <c r="AO9">
        <v>18.540521999999999</v>
      </c>
      <c r="AP9">
        <v>10.936871</v>
      </c>
      <c r="AQ9">
        <v>44.008271999999998</v>
      </c>
      <c r="AR9">
        <v>6.4266050000000003</v>
      </c>
      <c r="AS9">
        <v>6.5255650000000003</v>
      </c>
      <c r="AT9">
        <v>14.126110000000001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29.11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2864.0153710000004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460.30372499999999</v>
      </c>
      <c r="L10">
        <v>551.29684299999997</v>
      </c>
      <c r="M10">
        <v>89.258399999999995</v>
      </c>
      <c r="N10">
        <v>114.60487500000001</v>
      </c>
      <c r="O10">
        <v>119.980389</v>
      </c>
      <c r="P10">
        <v>135.15856199999999</v>
      </c>
      <c r="Q10">
        <v>11.319929</v>
      </c>
      <c r="R10">
        <v>41.126874999999998</v>
      </c>
      <c r="S10">
        <v>13.425882</v>
      </c>
      <c r="T10">
        <v>0</v>
      </c>
      <c r="U10">
        <v>406.29065400000002</v>
      </c>
      <c r="V10">
        <v>19.419523000000002</v>
      </c>
      <c r="W10">
        <v>42.106679999999997</v>
      </c>
      <c r="X10">
        <v>95.409468000000004</v>
      </c>
      <c r="Y10">
        <v>0</v>
      </c>
      <c r="Z10">
        <v>6.3584969999999998</v>
      </c>
      <c r="AA10">
        <v>36.789983999999997</v>
      </c>
      <c r="AB10">
        <v>38.332718</v>
      </c>
      <c r="AC10">
        <v>28.196736000000001</v>
      </c>
      <c r="AD10">
        <v>33.322488999999997</v>
      </c>
      <c r="AE10">
        <v>47.963346999999999</v>
      </c>
      <c r="AF10">
        <v>17.219110000000001</v>
      </c>
      <c r="AG10">
        <v>38.649275000000003</v>
      </c>
      <c r="AH10">
        <v>147.004704</v>
      </c>
      <c r="AI10">
        <v>0</v>
      </c>
      <c r="AJ10">
        <v>0</v>
      </c>
      <c r="AK10">
        <v>49.616706999999998</v>
      </c>
      <c r="AL10">
        <v>83.425557999999995</v>
      </c>
      <c r="AM10">
        <v>0</v>
      </c>
      <c r="AN10">
        <v>1.0393559999999999</v>
      </c>
      <c r="AO10">
        <v>18.540521999999999</v>
      </c>
      <c r="AP10">
        <v>10.936871</v>
      </c>
      <c r="AQ10">
        <v>44.008271999999998</v>
      </c>
      <c r="AR10">
        <v>6.4266050000000003</v>
      </c>
      <c r="AS10">
        <v>5.2204519999999999</v>
      </c>
      <c r="AT10">
        <v>14.48517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24.26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2751.4981780000007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426.42123700000002</v>
      </c>
      <c r="L11">
        <v>496.965643</v>
      </c>
      <c r="M11">
        <v>89.258399999999995</v>
      </c>
      <c r="N11">
        <v>114.60487500000001</v>
      </c>
      <c r="O11">
        <v>119.980389</v>
      </c>
      <c r="P11">
        <v>135.15856199999999</v>
      </c>
      <c r="Q11">
        <v>10.913546999999999</v>
      </c>
      <c r="R11">
        <v>41.126874999999998</v>
      </c>
      <c r="S11">
        <v>12.485703000000001</v>
      </c>
      <c r="T11">
        <v>0</v>
      </c>
      <c r="U11">
        <v>406.29065400000002</v>
      </c>
      <c r="V11">
        <v>19.419523000000002</v>
      </c>
      <c r="W11">
        <v>42.106679999999997</v>
      </c>
      <c r="X11">
        <v>95.409468000000004</v>
      </c>
      <c r="Y11">
        <v>0</v>
      </c>
      <c r="Z11">
        <v>6.3584969999999998</v>
      </c>
      <c r="AA11">
        <v>36.789983999999997</v>
      </c>
      <c r="AB11">
        <v>38.332718</v>
      </c>
      <c r="AC11">
        <v>28.196736000000001</v>
      </c>
      <c r="AD11">
        <v>33.322488999999997</v>
      </c>
      <c r="AE11">
        <v>47.963346999999999</v>
      </c>
      <c r="AF11">
        <v>17.219110000000001</v>
      </c>
      <c r="AG11">
        <v>38.649275000000003</v>
      </c>
      <c r="AH11">
        <v>147.004704</v>
      </c>
      <c r="AI11">
        <v>0</v>
      </c>
      <c r="AJ11">
        <v>0</v>
      </c>
      <c r="AK11">
        <v>49.616706999999998</v>
      </c>
      <c r="AL11">
        <v>83.425557999999995</v>
      </c>
      <c r="AM11">
        <v>0</v>
      </c>
      <c r="AN11">
        <v>1.0393559999999999</v>
      </c>
      <c r="AO11">
        <v>18.540521999999999</v>
      </c>
      <c r="AP11">
        <v>10.936871</v>
      </c>
      <c r="AQ11">
        <v>44.008271999999998</v>
      </c>
      <c r="AR11">
        <v>6.4266050000000003</v>
      </c>
      <c r="AS11">
        <v>5.2204519999999999</v>
      </c>
      <c r="AT11">
        <v>15.394068000000001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24.26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2662.8468270000008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365.42658299999999</v>
      </c>
      <c r="L12">
        <v>428.82839999999999</v>
      </c>
      <c r="M12">
        <v>89.258399999999995</v>
      </c>
      <c r="N12">
        <v>114.60487500000001</v>
      </c>
      <c r="O12">
        <v>119.980389</v>
      </c>
      <c r="P12">
        <v>135.15856199999999</v>
      </c>
      <c r="Q12">
        <v>10.913546999999999</v>
      </c>
      <c r="R12">
        <v>26.944782</v>
      </c>
      <c r="S12">
        <v>12.485703000000001</v>
      </c>
      <c r="T12">
        <v>0</v>
      </c>
      <c r="U12">
        <v>406.29065400000002</v>
      </c>
      <c r="V12">
        <v>13.219363</v>
      </c>
      <c r="W12">
        <v>42.106679999999997</v>
      </c>
      <c r="X12">
        <v>95.409468000000004</v>
      </c>
      <c r="Y12">
        <v>0</v>
      </c>
      <c r="Z12">
        <v>6.3584969999999998</v>
      </c>
      <c r="AA12">
        <v>36.789983999999997</v>
      </c>
      <c r="AB12">
        <v>38.332718</v>
      </c>
      <c r="AC12">
        <v>28.196736000000001</v>
      </c>
      <c r="AD12">
        <v>33.322488999999997</v>
      </c>
      <c r="AE12">
        <v>47.963346999999999</v>
      </c>
      <c r="AF12">
        <v>17.219110000000001</v>
      </c>
      <c r="AG12">
        <v>38.649275000000003</v>
      </c>
      <c r="AH12">
        <v>147.004704</v>
      </c>
      <c r="AI12">
        <v>0</v>
      </c>
      <c r="AJ12">
        <v>0</v>
      </c>
      <c r="AK12">
        <v>49.616706999999998</v>
      </c>
      <c r="AL12">
        <v>83.425557999999995</v>
      </c>
      <c r="AM12">
        <v>0</v>
      </c>
      <c r="AN12">
        <v>1.0393559999999999</v>
      </c>
      <c r="AO12">
        <v>18.540521999999999</v>
      </c>
      <c r="AP12">
        <v>10.936871</v>
      </c>
      <c r="AQ12">
        <v>44.008271999999998</v>
      </c>
      <c r="AR12">
        <v>6.4266050000000003</v>
      </c>
      <c r="AS12">
        <v>5.2204519999999999</v>
      </c>
      <c r="AT12">
        <v>14.256456999999999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24.26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2512.1950660000007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365.54280699999998</v>
      </c>
      <c r="L13">
        <v>392.843682</v>
      </c>
      <c r="M13">
        <v>89.258399999999995</v>
      </c>
      <c r="N13">
        <v>114.60487500000001</v>
      </c>
      <c r="O13">
        <v>119.980389</v>
      </c>
      <c r="P13">
        <v>135.15856199999999</v>
      </c>
      <c r="Q13">
        <v>11.356077000000001</v>
      </c>
      <c r="R13">
        <v>27.914981999999998</v>
      </c>
      <c r="S13">
        <v>13.020013000000001</v>
      </c>
      <c r="T13">
        <v>0</v>
      </c>
      <c r="U13">
        <v>406.29065400000002</v>
      </c>
      <c r="V13">
        <v>13.056077999999999</v>
      </c>
      <c r="W13">
        <v>28.464407000000001</v>
      </c>
      <c r="X13">
        <v>95.409468000000004</v>
      </c>
      <c r="Y13">
        <v>0</v>
      </c>
      <c r="Z13">
        <v>6.3584969999999998</v>
      </c>
      <c r="AA13">
        <v>36.789983999999997</v>
      </c>
      <c r="AB13">
        <v>38.332718</v>
      </c>
      <c r="AC13">
        <v>28.196736000000001</v>
      </c>
      <c r="AD13">
        <v>33.322488999999997</v>
      </c>
      <c r="AE13">
        <v>47.963346999999999</v>
      </c>
      <c r="AF13">
        <v>8.6095550000000003</v>
      </c>
      <c r="AG13">
        <v>38.649275000000003</v>
      </c>
      <c r="AH13">
        <v>147.004704</v>
      </c>
      <c r="AI13">
        <v>0</v>
      </c>
      <c r="AJ13">
        <v>0</v>
      </c>
      <c r="AK13">
        <v>24.746794000000001</v>
      </c>
      <c r="AL13">
        <v>83.425557999999995</v>
      </c>
      <c r="AM13">
        <v>0</v>
      </c>
      <c r="AN13">
        <v>1.0393559999999999</v>
      </c>
      <c r="AO13">
        <v>18.540521999999999</v>
      </c>
      <c r="AP13">
        <v>10.936871</v>
      </c>
      <c r="AQ13">
        <v>36.673560000000002</v>
      </c>
      <c r="AR13">
        <v>6.4266050000000003</v>
      </c>
      <c r="AS13">
        <v>5.2204519999999999</v>
      </c>
      <c r="AT13">
        <v>15.200464999999999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19.399999999999999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2419.7378820000004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365.54280699999998</v>
      </c>
      <c r="L14">
        <v>391.87348200000002</v>
      </c>
      <c r="M14">
        <v>89.258399999999995</v>
      </c>
      <c r="N14">
        <v>114.60487500000001</v>
      </c>
      <c r="O14">
        <v>119.980389</v>
      </c>
      <c r="P14">
        <v>135.15856199999999</v>
      </c>
      <c r="Q14">
        <v>11.356077000000001</v>
      </c>
      <c r="R14">
        <v>27.914981999999998</v>
      </c>
      <c r="S14">
        <v>13.020013000000001</v>
      </c>
      <c r="T14">
        <v>0</v>
      </c>
      <c r="U14">
        <v>406.29065400000002</v>
      </c>
      <c r="V14">
        <v>13.056077999999999</v>
      </c>
      <c r="W14">
        <v>28.464407000000001</v>
      </c>
      <c r="X14">
        <v>63.207656999999998</v>
      </c>
      <c r="Y14">
        <v>0</v>
      </c>
      <c r="Z14">
        <v>6.3584969999999998</v>
      </c>
      <c r="AA14">
        <v>27.209258999999999</v>
      </c>
      <c r="AB14">
        <v>38.332718</v>
      </c>
      <c r="AC14">
        <v>28.196736000000001</v>
      </c>
      <c r="AD14">
        <v>33.322488999999997</v>
      </c>
      <c r="AE14">
        <v>47.963346999999999</v>
      </c>
      <c r="AF14">
        <v>8.6095550000000003</v>
      </c>
      <c r="AG14">
        <v>38.649275000000003</v>
      </c>
      <c r="AH14">
        <v>147.004704</v>
      </c>
      <c r="AI14">
        <v>0</v>
      </c>
      <c r="AJ14">
        <v>0</v>
      </c>
      <c r="AK14">
        <v>24.746794000000001</v>
      </c>
      <c r="AL14">
        <v>83.425557999999995</v>
      </c>
      <c r="AM14">
        <v>0</v>
      </c>
      <c r="AN14">
        <v>1.0393559999999999</v>
      </c>
      <c r="AO14">
        <v>18.540521999999999</v>
      </c>
      <c r="AP14">
        <v>10.936871</v>
      </c>
      <c r="AQ14">
        <v>29.338847999999999</v>
      </c>
      <c r="AR14">
        <v>6.4266050000000003</v>
      </c>
      <c r="AS14">
        <v>5.2204519999999999</v>
      </c>
      <c r="AT14">
        <v>15.078189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19.399999999999999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2369.5281580000001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368.10251499999998</v>
      </c>
      <c r="L15">
        <v>424.86028199999998</v>
      </c>
      <c r="M15">
        <v>89.258399999999995</v>
      </c>
      <c r="N15">
        <v>114.60487500000001</v>
      </c>
      <c r="O15">
        <v>119.980389</v>
      </c>
      <c r="P15">
        <v>135.15856199999999</v>
      </c>
      <c r="Q15">
        <v>11.383913</v>
      </c>
      <c r="R15">
        <v>27.914981999999998</v>
      </c>
      <c r="S15">
        <v>13.020013000000001</v>
      </c>
      <c r="T15">
        <v>0</v>
      </c>
      <c r="U15">
        <v>406.29065400000002</v>
      </c>
      <c r="V15">
        <v>13.056077999999999</v>
      </c>
      <c r="W15">
        <v>28.464407000000001</v>
      </c>
      <c r="X15">
        <v>63.207656999999998</v>
      </c>
      <c r="Y15">
        <v>0</v>
      </c>
      <c r="Z15">
        <v>6.3584969999999998</v>
      </c>
      <c r="AA15">
        <v>27.209258999999999</v>
      </c>
      <c r="AB15">
        <v>38.332718</v>
      </c>
      <c r="AC15">
        <v>28.196736000000001</v>
      </c>
      <c r="AD15">
        <v>33.322488999999997</v>
      </c>
      <c r="AE15">
        <v>47.963346999999999</v>
      </c>
      <c r="AF15">
        <v>8.6095550000000003</v>
      </c>
      <c r="AG15">
        <v>38.649275000000003</v>
      </c>
      <c r="AH15">
        <v>147.004704</v>
      </c>
      <c r="AI15">
        <v>0</v>
      </c>
      <c r="AJ15">
        <v>0</v>
      </c>
      <c r="AK15">
        <v>24.746794000000001</v>
      </c>
      <c r="AL15">
        <v>80.043440000000004</v>
      </c>
      <c r="AM15">
        <v>0</v>
      </c>
      <c r="AN15">
        <v>1.0393559999999999</v>
      </c>
      <c r="AO15">
        <v>18.540521999999999</v>
      </c>
      <c r="AP15">
        <v>9.818327</v>
      </c>
      <c r="AQ15">
        <v>29.338847999999999</v>
      </c>
      <c r="AR15">
        <v>47.128435000000003</v>
      </c>
      <c r="AS15">
        <v>5.2204519999999999</v>
      </c>
      <c r="AT15">
        <v>14.615416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14.55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2435.9908970000001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368.10251499999998</v>
      </c>
      <c r="L16">
        <v>424.86028199999998</v>
      </c>
      <c r="M16">
        <v>89.258399999999995</v>
      </c>
      <c r="N16">
        <v>114.60487500000001</v>
      </c>
      <c r="O16">
        <v>119.980389</v>
      </c>
      <c r="P16">
        <v>135.15856199999999</v>
      </c>
      <c r="Q16">
        <v>11.383913</v>
      </c>
      <c r="R16">
        <v>27.914981999999998</v>
      </c>
      <c r="S16">
        <v>13.020013000000001</v>
      </c>
      <c r="T16">
        <v>0</v>
      </c>
      <c r="U16">
        <v>406.29065400000002</v>
      </c>
      <c r="V16">
        <v>13.056077999999999</v>
      </c>
      <c r="W16">
        <v>28.464407000000001</v>
      </c>
      <c r="X16">
        <v>63.207656999999998</v>
      </c>
      <c r="Y16">
        <v>0</v>
      </c>
      <c r="Z16">
        <v>6.3584969999999998</v>
      </c>
      <c r="AA16">
        <v>25.293113999999999</v>
      </c>
      <c r="AB16">
        <v>38.332718</v>
      </c>
      <c r="AC16">
        <v>28.196736000000001</v>
      </c>
      <c r="AD16">
        <v>33.322488999999997</v>
      </c>
      <c r="AE16">
        <v>47.963346999999999</v>
      </c>
      <c r="AF16">
        <v>8.6095550000000003</v>
      </c>
      <c r="AG16">
        <v>38.649275000000003</v>
      </c>
      <c r="AH16">
        <v>147.004704</v>
      </c>
      <c r="AI16">
        <v>0</v>
      </c>
      <c r="AJ16">
        <v>0</v>
      </c>
      <c r="AK16">
        <v>24.746794000000001</v>
      </c>
      <c r="AL16">
        <v>80.043440000000004</v>
      </c>
      <c r="AM16">
        <v>0</v>
      </c>
      <c r="AN16">
        <v>1.0393559999999999</v>
      </c>
      <c r="AO16">
        <v>18.540521999999999</v>
      </c>
      <c r="AP16">
        <v>9.818327</v>
      </c>
      <c r="AQ16">
        <v>29.338847999999999</v>
      </c>
      <c r="AR16">
        <v>47.128435000000003</v>
      </c>
      <c r="AS16">
        <v>5.2204519999999999</v>
      </c>
      <c r="AT16">
        <v>13.272195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14.55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2432.7315309999999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368.10251499999998</v>
      </c>
      <c r="L17">
        <v>418.06888199999997</v>
      </c>
      <c r="M17">
        <v>80.745476999999994</v>
      </c>
      <c r="N17">
        <v>114.60487500000001</v>
      </c>
      <c r="O17">
        <v>119.980389</v>
      </c>
      <c r="P17">
        <v>120.093587</v>
      </c>
      <c r="Q17">
        <v>11.383913</v>
      </c>
      <c r="R17">
        <v>27.914981999999998</v>
      </c>
      <c r="S17">
        <v>13.020013000000001</v>
      </c>
      <c r="T17">
        <v>0</v>
      </c>
      <c r="U17">
        <v>406.29065400000002</v>
      </c>
      <c r="V17">
        <v>13.056077999999999</v>
      </c>
      <c r="W17">
        <v>28.464407000000001</v>
      </c>
      <c r="X17">
        <v>63.207656999999998</v>
      </c>
      <c r="Y17">
        <v>0</v>
      </c>
      <c r="Z17">
        <v>6.3584969999999998</v>
      </c>
      <c r="AA17">
        <v>13.566307</v>
      </c>
      <c r="AB17">
        <v>38.332718</v>
      </c>
      <c r="AC17">
        <v>28.196736000000001</v>
      </c>
      <c r="AD17">
        <v>33.322488999999997</v>
      </c>
      <c r="AE17">
        <v>47.963346999999999</v>
      </c>
      <c r="AF17">
        <v>8.6095550000000003</v>
      </c>
      <c r="AG17">
        <v>38.649275000000003</v>
      </c>
      <c r="AH17">
        <v>147.004704</v>
      </c>
      <c r="AI17">
        <v>0</v>
      </c>
      <c r="AJ17">
        <v>0</v>
      </c>
      <c r="AK17">
        <v>24.746794000000001</v>
      </c>
      <c r="AL17">
        <v>80.043440000000004</v>
      </c>
      <c r="AM17">
        <v>0</v>
      </c>
      <c r="AN17">
        <v>1.0393559999999999</v>
      </c>
      <c r="AO17">
        <v>18.540521999999999</v>
      </c>
      <c r="AP17">
        <v>9.818327</v>
      </c>
      <c r="AQ17">
        <v>29.338847999999999</v>
      </c>
      <c r="AR17">
        <v>6.4266050000000003</v>
      </c>
      <c r="AS17">
        <v>5.2204519999999999</v>
      </c>
      <c r="AT17">
        <v>17.321631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14.55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2353.9830320000001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368.10251499999998</v>
      </c>
      <c r="L18">
        <v>410.30728199999999</v>
      </c>
      <c r="M18">
        <v>65.222277000000005</v>
      </c>
      <c r="N18">
        <v>114.60487500000001</v>
      </c>
      <c r="O18">
        <v>119.980389</v>
      </c>
      <c r="P18">
        <v>120.093587</v>
      </c>
      <c r="Q18">
        <v>11.383913</v>
      </c>
      <c r="R18">
        <v>27.914981999999998</v>
      </c>
      <c r="S18">
        <v>13.020013000000001</v>
      </c>
      <c r="T18">
        <v>0</v>
      </c>
      <c r="U18">
        <v>406.29065400000002</v>
      </c>
      <c r="V18">
        <v>13.056077999999999</v>
      </c>
      <c r="W18">
        <v>28.464407000000001</v>
      </c>
      <c r="X18">
        <v>63.207656999999998</v>
      </c>
      <c r="Y18">
        <v>0</v>
      </c>
      <c r="Z18">
        <v>6.3584969999999998</v>
      </c>
      <c r="AA18">
        <v>13.566307</v>
      </c>
      <c r="AB18">
        <v>38.332718</v>
      </c>
      <c r="AC18">
        <v>28.196736000000001</v>
      </c>
      <c r="AD18">
        <v>33.322488999999997</v>
      </c>
      <c r="AE18">
        <v>47.963346999999999</v>
      </c>
      <c r="AF18">
        <v>8.6095550000000003</v>
      </c>
      <c r="AG18">
        <v>38.649275000000003</v>
      </c>
      <c r="AH18">
        <v>147.004704</v>
      </c>
      <c r="AI18">
        <v>0</v>
      </c>
      <c r="AJ18">
        <v>0</v>
      </c>
      <c r="AK18">
        <v>24.746794000000001</v>
      </c>
      <c r="AL18">
        <v>80.043440000000004</v>
      </c>
      <c r="AM18">
        <v>0</v>
      </c>
      <c r="AN18">
        <v>1.0393559999999999</v>
      </c>
      <c r="AO18">
        <v>17.970044000000001</v>
      </c>
      <c r="AP18">
        <v>9.818327</v>
      </c>
      <c r="AQ18">
        <v>29.338847999999999</v>
      </c>
      <c r="AR18">
        <v>6.4266050000000003</v>
      </c>
      <c r="AS18">
        <v>5.2204519999999999</v>
      </c>
      <c r="AT18">
        <v>19.172215999999999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12.61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2330.0383390000002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368.10251499999998</v>
      </c>
      <c r="L19">
        <v>408.36688199999998</v>
      </c>
      <c r="M19">
        <v>61.341476999999998</v>
      </c>
      <c r="N19">
        <v>114.60487500000001</v>
      </c>
      <c r="O19">
        <v>119.980389</v>
      </c>
      <c r="P19">
        <v>120.093587</v>
      </c>
      <c r="Q19">
        <v>10.730295</v>
      </c>
      <c r="R19">
        <v>27.914981999999998</v>
      </c>
      <c r="S19">
        <v>11.816407</v>
      </c>
      <c r="T19">
        <v>0</v>
      </c>
      <c r="U19">
        <v>406.29065400000002</v>
      </c>
      <c r="V19">
        <v>13.056077999999999</v>
      </c>
      <c r="W19">
        <v>28.464407000000001</v>
      </c>
      <c r="X19">
        <v>63.207656999999998</v>
      </c>
      <c r="Y19">
        <v>0</v>
      </c>
      <c r="Z19">
        <v>6.3584969999999998</v>
      </c>
      <c r="AA19">
        <v>13.566307</v>
      </c>
      <c r="AB19">
        <v>38.332718</v>
      </c>
      <c r="AC19">
        <v>28.196736000000001</v>
      </c>
      <c r="AD19">
        <v>33.322488999999997</v>
      </c>
      <c r="AE19">
        <v>47.963346999999999</v>
      </c>
      <c r="AF19">
        <v>8.6095550000000003</v>
      </c>
      <c r="AG19">
        <v>38.649275000000003</v>
      </c>
      <c r="AH19">
        <v>147.004704</v>
      </c>
      <c r="AI19">
        <v>0</v>
      </c>
      <c r="AJ19">
        <v>0</v>
      </c>
      <c r="AK19">
        <v>24.746794000000001</v>
      </c>
      <c r="AL19">
        <v>80.043440000000004</v>
      </c>
      <c r="AM19">
        <v>0</v>
      </c>
      <c r="AN19">
        <v>1.0393559999999999</v>
      </c>
      <c r="AO19">
        <v>17.970044000000001</v>
      </c>
      <c r="AP19">
        <v>11.806849</v>
      </c>
      <c r="AQ19">
        <v>16.197489000000001</v>
      </c>
      <c r="AR19">
        <v>6.4266050000000003</v>
      </c>
      <c r="AS19">
        <v>5.2204519999999999</v>
      </c>
      <c r="AT19">
        <v>19.403955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8.73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2307.558817000001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368.10251499999998</v>
      </c>
      <c r="L20">
        <v>412.247682</v>
      </c>
      <c r="M20">
        <v>53.579877000000003</v>
      </c>
      <c r="N20">
        <v>114.60487500000001</v>
      </c>
      <c r="O20">
        <v>119.980389</v>
      </c>
      <c r="P20">
        <v>115.242587</v>
      </c>
      <c r="Q20">
        <v>10.730295</v>
      </c>
      <c r="R20">
        <v>27.914981999999998</v>
      </c>
      <c r="S20">
        <v>11.816407</v>
      </c>
      <c r="T20">
        <v>0</v>
      </c>
      <c r="U20">
        <v>406.29065400000002</v>
      </c>
      <c r="V20">
        <v>13.056077999999999</v>
      </c>
      <c r="W20">
        <v>28.464407000000001</v>
      </c>
      <c r="X20">
        <v>63.207656999999998</v>
      </c>
      <c r="Y20">
        <v>0</v>
      </c>
      <c r="Z20">
        <v>6.3584969999999998</v>
      </c>
      <c r="AA20">
        <v>13.566307</v>
      </c>
      <c r="AB20">
        <v>38.332718</v>
      </c>
      <c r="AC20">
        <v>28.196736000000001</v>
      </c>
      <c r="AD20">
        <v>33.322488999999997</v>
      </c>
      <c r="AE20">
        <v>47.963346999999999</v>
      </c>
      <c r="AF20">
        <v>8.6095550000000003</v>
      </c>
      <c r="AG20">
        <v>38.649275000000003</v>
      </c>
      <c r="AH20">
        <v>147.004704</v>
      </c>
      <c r="AI20">
        <v>0</v>
      </c>
      <c r="AJ20">
        <v>0</v>
      </c>
      <c r="AK20">
        <v>24.746794000000001</v>
      </c>
      <c r="AL20">
        <v>80.043440000000004</v>
      </c>
      <c r="AM20">
        <v>0</v>
      </c>
      <c r="AN20">
        <v>1.0393559999999999</v>
      </c>
      <c r="AO20">
        <v>17.970044000000001</v>
      </c>
      <c r="AP20">
        <v>11.806849</v>
      </c>
      <c r="AQ20">
        <v>16.197489000000001</v>
      </c>
      <c r="AR20">
        <v>6.4266050000000003</v>
      </c>
      <c r="AS20">
        <v>5.2204519999999999</v>
      </c>
      <c r="AT20">
        <v>19.403955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9.6999999999999993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2299.7970170000008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368.10251499999998</v>
      </c>
      <c r="L21">
        <v>405.45628199999999</v>
      </c>
      <c r="M21">
        <v>45.818277000000002</v>
      </c>
      <c r="N21">
        <v>114.60487500000001</v>
      </c>
      <c r="O21">
        <v>119.980389</v>
      </c>
      <c r="P21">
        <v>115.242587</v>
      </c>
      <c r="Q21">
        <v>10.730295</v>
      </c>
      <c r="R21">
        <v>27.914981999999998</v>
      </c>
      <c r="S21">
        <v>13.020013000000001</v>
      </c>
      <c r="T21">
        <v>0</v>
      </c>
      <c r="U21">
        <v>406.29065400000002</v>
      </c>
      <c r="V21">
        <v>13.056077999999999</v>
      </c>
      <c r="W21">
        <v>28.464407000000001</v>
      </c>
      <c r="X21">
        <v>63.207656999999998</v>
      </c>
      <c r="Y21">
        <v>0</v>
      </c>
      <c r="Z21">
        <v>6.3584969999999998</v>
      </c>
      <c r="AA21">
        <v>13.566307</v>
      </c>
      <c r="AB21">
        <v>38.332718</v>
      </c>
      <c r="AC21">
        <v>28.196736000000001</v>
      </c>
      <c r="AD21">
        <v>26.914318000000002</v>
      </c>
      <c r="AE21">
        <v>47.963346999999999</v>
      </c>
      <c r="AF21">
        <v>8.6095550000000003</v>
      </c>
      <c r="AG21">
        <v>38.649275000000003</v>
      </c>
      <c r="AH21">
        <v>147.004704</v>
      </c>
      <c r="AI21">
        <v>0</v>
      </c>
      <c r="AJ21">
        <v>0</v>
      </c>
      <c r="AK21">
        <v>24.746794000000001</v>
      </c>
      <c r="AL21">
        <v>80.043440000000004</v>
      </c>
      <c r="AM21">
        <v>0</v>
      </c>
      <c r="AN21">
        <v>1.0393559999999999</v>
      </c>
      <c r="AO21">
        <v>17.970044000000001</v>
      </c>
      <c r="AP21">
        <v>11.806849</v>
      </c>
      <c r="AQ21">
        <v>16.197489000000001</v>
      </c>
      <c r="AR21">
        <v>6.4266050000000003</v>
      </c>
      <c r="AS21">
        <v>5.2204519999999999</v>
      </c>
      <c r="AT21">
        <v>19.403955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10.67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2281.0094520000011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368.10251499999998</v>
      </c>
      <c r="L22">
        <v>407.396682</v>
      </c>
      <c r="M22">
        <v>41.937477000000001</v>
      </c>
      <c r="N22">
        <v>114.60487500000001</v>
      </c>
      <c r="O22">
        <v>119.980389</v>
      </c>
      <c r="P22">
        <v>115.242587</v>
      </c>
      <c r="Q22">
        <v>10.730295</v>
      </c>
      <c r="R22">
        <v>27.914981999999998</v>
      </c>
      <c r="S22">
        <v>13.020013000000001</v>
      </c>
      <c r="T22">
        <v>0</v>
      </c>
      <c r="U22">
        <v>406.29065400000002</v>
      </c>
      <c r="V22">
        <v>13.056077999999999</v>
      </c>
      <c r="W22">
        <v>28.464407000000001</v>
      </c>
      <c r="X22">
        <v>63.207656999999998</v>
      </c>
      <c r="Y22">
        <v>0</v>
      </c>
      <c r="Z22">
        <v>6.3584969999999998</v>
      </c>
      <c r="AA22">
        <v>13.566307</v>
      </c>
      <c r="AB22">
        <v>38.332718</v>
      </c>
      <c r="AC22">
        <v>28.196736000000001</v>
      </c>
      <c r="AD22">
        <v>26.914318000000002</v>
      </c>
      <c r="AE22">
        <v>47.963346999999999</v>
      </c>
      <c r="AF22">
        <v>8.6095550000000003</v>
      </c>
      <c r="AG22">
        <v>38.649275000000003</v>
      </c>
      <c r="AH22">
        <v>147.004704</v>
      </c>
      <c r="AI22">
        <v>0</v>
      </c>
      <c r="AJ22">
        <v>0</v>
      </c>
      <c r="AK22">
        <v>24.746794000000001</v>
      </c>
      <c r="AL22">
        <v>80.043440000000004</v>
      </c>
      <c r="AM22">
        <v>0</v>
      </c>
      <c r="AN22">
        <v>1.0393559999999999</v>
      </c>
      <c r="AO22">
        <v>17.970044000000001</v>
      </c>
      <c r="AP22">
        <v>11.806849</v>
      </c>
      <c r="AQ22">
        <v>16.197489000000001</v>
      </c>
      <c r="AR22">
        <v>6.4266050000000003</v>
      </c>
      <c r="AS22">
        <v>5.2204519999999999</v>
      </c>
      <c r="AT22">
        <v>18.828289000000002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12.61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2280.4333860000015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368.10251499999998</v>
      </c>
      <c r="L23">
        <v>420.00928199999998</v>
      </c>
      <c r="M23">
        <v>80.196029999999993</v>
      </c>
      <c r="N23">
        <v>114.60487500000001</v>
      </c>
      <c r="O23">
        <v>119.980389</v>
      </c>
      <c r="P23">
        <v>134.425893</v>
      </c>
      <c r="Q23">
        <v>10.57352</v>
      </c>
      <c r="R23">
        <v>27.914981999999998</v>
      </c>
      <c r="S23">
        <v>11.064914</v>
      </c>
      <c r="T23">
        <v>0</v>
      </c>
      <c r="U23">
        <v>406.29065400000002</v>
      </c>
      <c r="V23">
        <v>13.056077999999999</v>
      </c>
      <c r="W23">
        <v>28.464407000000001</v>
      </c>
      <c r="X23">
        <v>63.207656999999998</v>
      </c>
      <c r="Y23">
        <v>0</v>
      </c>
      <c r="Z23">
        <v>6.3584969999999998</v>
      </c>
      <c r="AA23">
        <v>13.566307</v>
      </c>
      <c r="AB23">
        <v>38.332718</v>
      </c>
      <c r="AC23">
        <v>28.196736000000001</v>
      </c>
      <c r="AD23">
        <v>26.914318000000002</v>
      </c>
      <c r="AE23">
        <v>47.963346999999999</v>
      </c>
      <c r="AF23">
        <v>8.6095550000000003</v>
      </c>
      <c r="AG23">
        <v>38.649275000000003</v>
      </c>
      <c r="AH23">
        <v>136.163107</v>
      </c>
      <c r="AI23">
        <v>0</v>
      </c>
      <c r="AJ23">
        <v>0</v>
      </c>
      <c r="AK23">
        <v>24.746794000000001</v>
      </c>
      <c r="AL23">
        <v>80.043440000000004</v>
      </c>
      <c r="AM23">
        <v>0</v>
      </c>
      <c r="AN23">
        <v>1.0393559999999999</v>
      </c>
      <c r="AO23">
        <v>17.970044000000001</v>
      </c>
      <c r="AP23">
        <v>11.806849</v>
      </c>
      <c r="AQ23">
        <v>16.197489000000001</v>
      </c>
      <c r="AR23">
        <v>6.4266050000000003</v>
      </c>
      <c r="AS23">
        <v>5.2204519999999999</v>
      </c>
      <c r="AT23">
        <v>19.403955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13.58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2339.0800400000012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431.19772499999999</v>
      </c>
      <c r="L24">
        <v>517.02928199999997</v>
      </c>
      <c r="M24">
        <v>89.258399999999995</v>
      </c>
      <c r="N24">
        <v>114.60487500000001</v>
      </c>
      <c r="O24">
        <v>119.980389</v>
      </c>
      <c r="P24">
        <v>135.15856199999999</v>
      </c>
      <c r="Q24">
        <v>10.57352</v>
      </c>
      <c r="R24">
        <v>27.914981999999998</v>
      </c>
      <c r="S24">
        <v>11.064914</v>
      </c>
      <c r="T24">
        <v>0</v>
      </c>
      <c r="U24">
        <v>406.29065400000002</v>
      </c>
      <c r="V24">
        <v>13.056077999999999</v>
      </c>
      <c r="W24">
        <v>28.464407000000001</v>
      </c>
      <c r="X24">
        <v>63.207656999999998</v>
      </c>
      <c r="Y24">
        <v>0</v>
      </c>
      <c r="Z24">
        <v>6.3584969999999998</v>
      </c>
      <c r="AA24">
        <v>13.566307</v>
      </c>
      <c r="AB24">
        <v>38.332718</v>
      </c>
      <c r="AC24">
        <v>28.196736000000001</v>
      </c>
      <c r="AD24">
        <v>26.914318000000002</v>
      </c>
      <c r="AE24">
        <v>47.963346999999999</v>
      </c>
      <c r="AF24">
        <v>8.6095550000000003</v>
      </c>
      <c r="AG24">
        <v>38.649275000000003</v>
      </c>
      <c r="AH24">
        <v>136.163107</v>
      </c>
      <c r="AI24">
        <v>0</v>
      </c>
      <c r="AJ24">
        <v>0</v>
      </c>
      <c r="AK24">
        <v>24.746794000000001</v>
      </c>
      <c r="AL24">
        <v>80.043440000000004</v>
      </c>
      <c r="AM24">
        <v>0</v>
      </c>
      <c r="AN24">
        <v>1.0393559999999999</v>
      </c>
      <c r="AO24">
        <v>17.970044000000001</v>
      </c>
      <c r="AP24">
        <v>11.806849</v>
      </c>
      <c r="AQ24">
        <v>14.669423999999999</v>
      </c>
      <c r="AR24">
        <v>6.4266050000000003</v>
      </c>
      <c r="AS24">
        <v>5.2204519999999999</v>
      </c>
      <c r="AT24">
        <v>19.403955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13.58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2507.4622240000008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431.19772499999999</v>
      </c>
      <c r="L25">
        <v>627.36537399999997</v>
      </c>
      <c r="M25">
        <v>89.258399999999995</v>
      </c>
      <c r="N25">
        <v>114.60487500000001</v>
      </c>
      <c r="O25">
        <v>119.980389</v>
      </c>
      <c r="P25">
        <v>135.15856199999999</v>
      </c>
      <c r="Q25">
        <v>13.103820000000001</v>
      </c>
      <c r="R25">
        <v>27.914981999999998</v>
      </c>
      <c r="S25">
        <v>14.465563</v>
      </c>
      <c r="T25">
        <v>0</v>
      </c>
      <c r="U25">
        <v>406.29065400000002</v>
      </c>
      <c r="V25">
        <v>13.056077999999999</v>
      </c>
      <c r="W25">
        <v>28.464407000000001</v>
      </c>
      <c r="X25">
        <v>63.207656999999998</v>
      </c>
      <c r="Y25">
        <v>0</v>
      </c>
      <c r="Z25">
        <v>6.3584969999999998</v>
      </c>
      <c r="AA25">
        <v>13.566307</v>
      </c>
      <c r="AB25">
        <v>38.332718</v>
      </c>
      <c r="AC25">
        <v>28.196736000000001</v>
      </c>
      <c r="AD25">
        <v>26.914318000000002</v>
      </c>
      <c r="AE25">
        <v>47.963346999999999</v>
      </c>
      <c r="AF25">
        <v>8.6095550000000003</v>
      </c>
      <c r="AG25">
        <v>38.649275000000003</v>
      </c>
      <c r="AH25">
        <v>136.163107</v>
      </c>
      <c r="AI25">
        <v>0</v>
      </c>
      <c r="AJ25">
        <v>0</v>
      </c>
      <c r="AK25">
        <v>24.746794000000001</v>
      </c>
      <c r="AL25">
        <v>80.043440000000004</v>
      </c>
      <c r="AM25">
        <v>0</v>
      </c>
      <c r="AN25">
        <v>1.0393559999999999</v>
      </c>
      <c r="AO25">
        <v>17.114328</v>
      </c>
      <c r="AP25">
        <v>11.806849</v>
      </c>
      <c r="AQ25">
        <v>14.669423999999999</v>
      </c>
      <c r="AR25">
        <v>6.4266050000000003</v>
      </c>
      <c r="AS25">
        <v>5.2204519999999999</v>
      </c>
      <c r="AT25">
        <v>19.403955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13.58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2622.8735490000013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431.19772499999999</v>
      </c>
      <c r="L26">
        <v>627.36537399999997</v>
      </c>
      <c r="M26">
        <v>89.258399999999995</v>
      </c>
      <c r="N26">
        <v>114.60487500000001</v>
      </c>
      <c r="O26">
        <v>119.980389</v>
      </c>
      <c r="P26">
        <v>135.15856199999999</v>
      </c>
      <c r="Q26">
        <v>13.78693</v>
      </c>
      <c r="R26">
        <v>27.914981999999998</v>
      </c>
      <c r="S26">
        <v>17.269172000000001</v>
      </c>
      <c r="T26">
        <v>0</v>
      </c>
      <c r="U26">
        <v>406.29065400000002</v>
      </c>
      <c r="V26">
        <v>13.056077999999999</v>
      </c>
      <c r="W26">
        <v>28.464407000000001</v>
      </c>
      <c r="X26">
        <v>63.207656999999998</v>
      </c>
      <c r="Y26">
        <v>0</v>
      </c>
      <c r="Z26">
        <v>6.3584969999999998</v>
      </c>
      <c r="AA26">
        <v>13.566307</v>
      </c>
      <c r="AB26">
        <v>38.332718</v>
      </c>
      <c r="AC26">
        <v>28.196736000000001</v>
      </c>
      <c r="AD26">
        <v>26.914318000000002</v>
      </c>
      <c r="AE26">
        <v>47.963346999999999</v>
      </c>
      <c r="AF26">
        <v>8.6095550000000003</v>
      </c>
      <c r="AG26">
        <v>38.649275000000003</v>
      </c>
      <c r="AH26">
        <v>136.163107</v>
      </c>
      <c r="AI26">
        <v>0</v>
      </c>
      <c r="AJ26">
        <v>0</v>
      </c>
      <c r="AK26">
        <v>24.746794000000001</v>
      </c>
      <c r="AL26">
        <v>80.043440000000004</v>
      </c>
      <c r="AM26">
        <v>0</v>
      </c>
      <c r="AN26">
        <v>1.0393559999999999</v>
      </c>
      <c r="AO26">
        <v>17.114328</v>
      </c>
      <c r="AP26">
        <v>11.806849</v>
      </c>
      <c r="AQ26">
        <v>14.669423999999999</v>
      </c>
      <c r="AR26">
        <v>47.128435000000003</v>
      </c>
      <c r="AS26">
        <v>5.2204519999999999</v>
      </c>
      <c r="AT26">
        <v>19.403955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14.55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2668.0320980000015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431.19772499999999</v>
      </c>
      <c r="L27">
        <v>627.36537399999997</v>
      </c>
      <c r="M27">
        <v>89.258399999999995</v>
      </c>
      <c r="N27">
        <v>114.60487500000001</v>
      </c>
      <c r="O27">
        <v>119.980389</v>
      </c>
      <c r="P27">
        <v>135.15856199999999</v>
      </c>
      <c r="Q27">
        <v>13.78693</v>
      </c>
      <c r="R27">
        <v>27.914981999999998</v>
      </c>
      <c r="S27">
        <v>17.269172000000001</v>
      </c>
      <c r="T27">
        <v>0</v>
      </c>
      <c r="U27">
        <v>406.29065400000002</v>
      </c>
      <c r="V27">
        <v>13.056077999999999</v>
      </c>
      <c r="W27">
        <v>28.464407000000001</v>
      </c>
      <c r="X27">
        <v>63.207656999999998</v>
      </c>
      <c r="Y27">
        <v>0</v>
      </c>
      <c r="Z27">
        <v>6.3584969999999998</v>
      </c>
      <c r="AA27">
        <v>13.566307</v>
      </c>
      <c r="AB27">
        <v>38.332718</v>
      </c>
      <c r="AC27">
        <v>28.196736000000001</v>
      </c>
      <c r="AD27">
        <v>26.914318000000002</v>
      </c>
      <c r="AE27">
        <v>47.963346999999999</v>
      </c>
      <c r="AF27">
        <v>8.6095550000000003</v>
      </c>
      <c r="AG27">
        <v>38.649275000000003</v>
      </c>
      <c r="AH27">
        <v>136.163107</v>
      </c>
      <c r="AI27">
        <v>0</v>
      </c>
      <c r="AJ27">
        <v>0</v>
      </c>
      <c r="AK27">
        <v>24.746794000000001</v>
      </c>
      <c r="AL27">
        <v>78.916067999999996</v>
      </c>
      <c r="AM27">
        <v>0</v>
      </c>
      <c r="AN27">
        <v>1.0393559999999999</v>
      </c>
      <c r="AO27">
        <v>17.114328</v>
      </c>
      <c r="AP27">
        <v>11.806849</v>
      </c>
      <c r="AQ27">
        <v>14.669423999999999</v>
      </c>
      <c r="AR27">
        <v>47.128435000000003</v>
      </c>
      <c r="AS27">
        <v>5.2204519999999999</v>
      </c>
      <c r="AT27">
        <v>19.403955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14.55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2666.9047260000016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431.19772499999999</v>
      </c>
      <c r="L28">
        <v>627.36537399999997</v>
      </c>
      <c r="M28">
        <v>89.258399999999995</v>
      </c>
      <c r="N28">
        <v>114.60487500000001</v>
      </c>
      <c r="O28">
        <v>119.980389</v>
      </c>
      <c r="P28">
        <v>135.15856199999999</v>
      </c>
      <c r="Q28">
        <v>13.78693</v>
      </c>
      <c r="R28">
        <v>27.914981999999998</v>
      </c>
      <c r="S28">
        <v>17.269172000000001</v>
      </c>
      <c r="T28">
        <v>0</v>
      </c>
      <c r="U28">
        <v>406.29065400000002</v>
      </c>
      <c r="V28">
        <v>13.056077999999999</v>
      </c>
      <c r="W28">
        <v>28.464407000000001</v>
      </c>
      <c r="X28">
        <v>63.207656999999998</v>
      </c>
      <c r="Y28">
        <v>0</v>
      </c>
      <c r="Z28">
        <v>6.3584969999999998</v>
      </c>
      <c r="AA28">
        <v>11.496869999999999</v>
      </c>
      <c r="AB28">
        <v>38.332718</v>
      </c>
      <c r="AC28">
        <v>28.196736000000001</v>
      </c>
      <c r="AD28">
        <v>26.914318000000002</v>
      </c>
      <c r="AE28">
        <v>47.963346999999999</v>
      </c>
      <c r="AF28">
        <v>8.6095550000000003</v>
      </c>
      <c r="AG28">
        <v>38.649275000000003</v>
      </c>
      <c r="AH28">
        <v>136.163107</v>
      </c>
      <c r="AI28">
        <v>0</v>
      </c>
      <c r="AJ28">
        <v>0</v>
      </c>
      <c r="AK28">
        <v>24.746794000000001</v>
      </c>
      <c r="AL28">
        <v>78.916067999999996</v>
      </c>
      <c r="AM28">
        <v>0</v>
      </c>
      <c r="AN28">
        <v>1.0393559999999999</v>
      </c>
      <c r="AO28">
        <v>17.114328</v>
      </c>
      <c r="AP28">
        <v>11.806849</v>
      </c>
      <c r="AQ28">
        <v>14.669423999999999</v>
      </c>
      <c r="AR28">
        <v>8.5688060000000004</v>
      </c>
      <c r="AS28">
        <v>5.2204519999999999</v>
      </c>
      <c r="AT28">
        <v>19.403955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16.489999999999998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2628.2156600000012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431.19772499999999</v>
      </c>
      <c r="L29">
        <v>627.36537399999997</v>
      </c>
      <c r="M29">
        <v>89.258399999999995</v>
      </c>
      <c r="N29">
        <v>114.60487500000001</v>
      </c>
      <c r="O29">
        <v>119.980389</v>
      </c>
      <c r="P29">
        <v>135.15856199999999</v>
      </c>
      <c r="Q29">
        <v>13.78693</v>
      </c>
      <c r="R29">
        <v>27.914981999999998</v>
      </c>
      <c r="S29">
        <v>17.269172000000001</v>
      </c>
      <c r="T29">
        <v>0</v>
      </c>
      <c r="U29">
        <v>406.29065400000002</v>
      </c>
      <c r="V29">
        <v>13.056077999999999</v>
      </c>
      <c r="W29">
        <v>28.464407000000001</v>
      </c>
      <c r="X29">
        <v>63.207656999999998</v>
      </c>
      <c r="Y29">
        <v>0</v>
      </c>
      <c r="Z29">
        <v>6.3584969999999998</v>
      </c>
      <c r="AA29">
        <v>0</v>
      </c>
      <c r="AB29">
        <v>38.332718</v>
      </c>
      <c r="AC29">
        <v>28.196736000000001</v>
      </c>
      <c r="AD29">
        <v>26.914318000000002</v>
      </c>
      <c r="AE29">
        <v>47.963346999999999</v>
      </c>
      <c r="AF29">
        <v>8.6095550000000003</v>
      </c>
      <c r="AG29">
        <v>38.649275000000003</v>
      </c>
      <c r="AH29">
        <v>136.163107</v>
      </c>
      <c r="AI29">
        <v>0</v>
      </c>
      <c r="AJ29">
        <v>0</v>
      </c>
      <c r="AK29">
        <v>24.746794000000001</v>
      </c>
      <c r="AL29">
        <v>78.916067999999996</v>
      </c>
      <c r="AM29">
        <v>0</v>
      </c>
      <c r="AN29">
        <v>1.0393559999999999</v>
      </c>
      <c r="AO29">
        <v>17.114328</v>
      </c>
      <c r="AP29">
        <v>11.806849</v>
      </c>
      <c r="AQ29">
        <v>14.669423999999999</v>
      </c>
      <c r="AR29">
        <v>8.5688060000000004</v>
      </c>
      <c r="AS29">
        <v>5.2204519999999999</v>
      </c>
      <c r="AT29">
        <v>19.403955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19.399999999999999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2619.6287900000016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431.19772499999999</v>
      </c>
      <c r="L30">
        <v>627.36537399999997</v>
      </c>
      <c r="M30">
        <v>89.258399999999995</v>
      </c>
      <c r="N30">
        <v>114.60487500000001</v>
      </c>
      <c r="O30">
        <v>119.980389</v>
      </c>
      <c r="P30">
        <v>135.15856199999999</v>
      </c>
      <c r="Q30">
        <v>13.78693</v>
      </c>
      <c r="R30">
        <v>27.914981999999998</v>
      </c>
      <c r="S30">
        <v>17.269172000000001</v>
      </c>
      <c r="T30">
        <v>0</v>
      </c>
      <c r="U30">
        <v>406.29065400000002</v>
      </c>
      <c r="V30">
        <v>13.056077999999999</v>
      </c>
      <c r="W30">
        <v>28.464407000000001</v>
      </c>
      <c r="X30">
        <v>63.207656999999998</v>
      </c>
      <c r="Y30">
        <v>0</v>
      </c>
      <c r="Z30">
        <v>6.3584969999999998</v>
      </c>
      <c r="AA30">
        <v>0</v>
      </c>
      <c r="AB30">
        <v>38.332718</v>
      </c>
      <c r="AC30">
        <v>28.196736000000001</v>
      </c>
      <c r="AD30">
        <v>26.914318000000002</v>
      </c>
      <c r="AE30">
        <v>47.963346999999999</v>
      </c>
      <c r="AF30">
        <v>8.6095550000000003</v>
      </c>
      <c r="AG30">
        <v>38.649275000000003</v>
      </c>
      <c r="AH30">
        <v>136.163107</v>
      </c>
      <c r="AI30">
        <v>0</v>
      </c>
      <c r="AJ30">
        <v>0</v>
      </c>
      <c r="AK30">
        <v>24.746794000000001</v>
      </c>
      <c r="AL30">
        <v>78.916067999999996</v>
      </c>
      <c r="AM30">
        <v>0</v>
      </c>
      <c r="AN30">
        <v>1.0393559999999999</v>
      </c>
      <c r="AO30">
        <v>17.114328</v>
      </c>
      <c r="AP30">
        <v>11.806849</v>
      </c>
      <c r="AQ30">
        <v>9.7184930000000005</v>
      </c>
      <c r="AR30">
        <v>8.5688060000000004</v>
      </c>
      <c r="AS30">
        <v>5.2204519999999999</v>
      </c>
      <c r="AT30">
        <v>19.403955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19.399999999999999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2614.6778590000013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431.19772499999999</v>
      </c>
      <c r="L31">
        <v>627.36537399999997</v>
      </c>
      <c r="M31">
        <v>89.258399999999995</v>
      </c>
      <c r="N31">
        <v>114.60487500000001</v>
      </c>
      <c r="O31">
        <v>119.980389</v>
      </c>
      <c r="P31">
        <v>135.15856199999999</v>
      </c>
      <c r="Q31">
        <v>13.78693</v>
      </c>
      <c r="R31">
        <v>27.914981999999998</v>
      </c>
      <c r="S31">
        <v>17.269172000000001</v>
      </c>
      <c r="T31">
        <v>0</v>
      </c>
      <c r="U31">
        <v>406.29065400000002</v>
      </c>
      <c r="V31">
        <v>13.056077999999999</v>
      </c>
      <c r="W31">
        <v>28.464407000000001</v>
      </c>
      <c r="X31">
        <v>63.207656999999998</v>
      </c>
      <c r="Y31">
        <v>0</v>
      </c>
      <c r="Z31">
        <v>6.3584969999999998</v>
      </c>
      <c r="AA31">
        <v>0</v>
      </c>
      <c r="AB31">
        <v>38.332718</v>
      </c>
      <c r="AC31">
        <v>28.196736000000001</v>
      </c>
      <c r="AD31">
        <v>26.914318000000002</v>
      </c>
      <c r="AE31">
        <v>47.963346999999999</v>
      </c>
      <c r="AF31">
        <v>8.6095550000000003</v>
      </c>
      <c r="AG31">
        <v>38.649275000000003</v>
      </c>
      <c r="AH31">
        <v>136.163107</v>
      </c>
      <c r="AI31">
        <v>0</v>
      </c>
      <c r="AJ31">
        <v>0</v>
      </c>
      <c r="AK31">
        <v>24.746794000000001</v>
      </c>
      <c r="AL31">
        <v>78.916067999999996</v>
      </c>
      <c r="AM31">
        <v>0</v>
      </c>
      <c r="AN31">
        <v>1.0393559999999999</v>
      </c>
      <c r="AO31">
        <v>17.114328</v>
      </c>
      <c r="AP31">
        <v>11.806849</v>
      </c>
      <c r="AQ31">
        <v>0</v>
      </c>
      <c r="AR31">
        <v>8.5688060000000004</v>
      </c>
      <c r="AS31">
        <v>5.2204519999999999</v>
      </c>
      <c r="AT31">
        <v>19.403955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32.020000000000003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2617.5793660000013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431.19772499999999</v>
      </c>
      <c r="L32">
        <v>627.36537399999997</v>
      </c>
      <c r="M32">
        <v>89.258399999999995</v>
      </c>
      <c r="N32">
        <v>114.60487500000001</v>
      </c>
      <c r="O32">
        <v>119.980389</v>
      </c>
      <c r="P32">
        <v>135.15856199999999</v>
      </c>
      <c r="Q32">
        <v>13.78693</v>
      </c>
      <c r="R32">
        <v>27.914981999999998</v>
      </c>
      <c r="S32">
        <v>17.269172000000001</v>
      </c>
      <c r="T32">
        <v>0</v>
      </c>
      <c r="U32">
        <v>406.29065400000002</v>
      </c>
      <c r="V32">
        <v>13.056077999999999</v>
      </c>
      <c r="W32">
        <v>28.464407000000001</v>
      </c>
      <c r="X32">
        <v>63.207656999999998</v>
      </c>
      <c r="Y32">
        <v>0</v>
      </c>
      <c r="Z32">
        <v>6.3584969999999998</v>
      </c>
      <c r="AA32">
        <v>0</v>
      </c>
      <c r="AB32">
        <v>38.332718</v>
      </c>
      <c r="AC32">
        <v>28.196736000000001</v>
      </c>
      <c r="AD32">
        <v>26.914318000000002</v>
      </c>
      <c r="AE32">
        <v>47.963346999999999</v>
      </c>
      <c r="AF32">
        <v>8.6095550000000003</v>
      </c>
      <c r="AG32">
        <v>38.649275000000003</v>
      </c>
      <c r="AH32">
        <v>136.163107</v>
      </c>
      <c r="AI32">
        <v>0</v>
      </c>
      <c r="AJ32">
        <v>0</v>
      </c>
      <c r="AK32">
        <v>24.746794000000001</v>
      </c>
      <c r="AL32">
        <v>78.916067999999996</v>
      </c>
      <c r="AM32">
        <v>0</v>
      </c>
      <c r="AN32">
        <v>1.0393559999999999</v>
      </c>
      <c r="AO32">
        <v>17.114328</v>
      </c>
      <c r="AP32">
        <v>11.806849</v>
      </c>
      <c r="AQ32">
        <v>0</v>
      </c>
      <c r="AR32">
        <v>8.5688060000000004</v>
      </c>
      <c r="AS32">
        <v>5.2204519999999999</v>
      </c>
      <c r="AT32">
        <v>19.403955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38.81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2624.3693660000013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431.19772499999999</v>
      </c>
      <c r="L33">
        <v>627.36537399999997</v>
      </c>
      <c r="M33">
        <v>89.258399999999995</v>
      </c>
      <c r="N33">
        <v>114.60487500000001</v>
      </c>
      <c r="O33">
        <v>119.980389</v>
      </c>
      <c r="P33">
        <v>135.15856199999999</v>
      </c>
      <c r="Q33">
        <v>13.78693</v>
      </c>
      <c r="R33">
        <v>27.914981999999998</v>
      </c>
      <c r="S33">
        <v>17.269172000000001</v>
      </c>
      <c r="T33">
        <v>0</v>
      </c>
      <c r="U33">
        <v>406.29065400000002</v>
      </c>
      <c r="V33">
        <v>13.056077999999999</v>
      </c>
      <c r="W33">
        <v>28.464407000000001</v>
      </c>
      <c r="X33">
        <v>63.207656999999998</v>
      </c>
      <c r="Y33">
        <v>0</v>
      </c>
      <c r="Z33">
        <v>6.3584969999999998</v>
      </c>
      <c r="AA33">
        <v>0</v>
      </c>
      <c r="AB33">
        <v>38.332718</v>
      </c>
      <c r="AC33">
        <v>18.778880999999998</v>
      </c>
      <c r="AD33">
        <v>26.914318000000002</v>
      </c>
      <c r="AE33">
        <v>47.963346999999999</v>
      </c>
      <c r="AF33">
        <v>8.6095550000000003</v>
      </c>
      <c r="AG33">
        <v>38.649275000000003</v>
      </c>
      <c r="AH33">
        <v>136.163107</v>
      </c>
      <c r="AI33">
        <v>0</v>
      </c>
      <c r="AJ33">
        <v>0</v>
      </c>
      <c r="AK33">
        <v>24.746794000000001</v>
      </c>
      <c r="AL33">
        <v>78.916067999999996</v>
      </c>
      <c r="AM33">
        <v>0</v>
      </c>
      <c r="AN33">
        <v>1.0393559999999999</v>
      </c>
      <c r="AO33">
        <v>17.114328</v>
      </c>
      <c r="AP33">
        <v>11.806849</v>
      </c>
      <c r="AQ33">
        <v>0</v>
      </c>
      <c r="AR33">
        <v>47.128435000000003</v>
      </c>
      <c r="AS33">
        <v>9.7883479999999992</v>
      </c>
      <c r="AT33">
        <v>19.403955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49.88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2669.1490360000016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431.19772499999999</v>
      </c>
      <c r="L34">
        <v>627.36537399999997</v>
      </c>
      <c r="M34">
        <v>89.258399999999995</v>
      </c>
      <c r="N34">
        <v>114.60487500000001</v>
      </c>
      <c r="O34">
        <v>119.980389</v>
      </c>
      <c r="P34">
        <v>135.15856199999999</v>
      </c>
      <c r="Q34">
        <v>13.78693</v>
      </c>
      <c r="R34">
        <v>27.914981999999998</v>
      </c>
      <c r="S34">
        <v>17.269172000000001</v>
      </c>
      <c r="T34">
        <v>0</v>
      </c>
      <c r="U34">
        <v>406.29065400000002</v>
      </c>
      <c r="V34">
        <v>13.056077999999999</v>
      </c>
      <c r="W34">
        <v>28.464407000000001</v>
      </c>
      <c r="X34">
        <v>63.207656999999998</v>
      </c>
      <c r="Y34">
        <v>0</v>
      </c>
      <c r="Z34">
        <v>6.3584969999999998</v>
      </c>
      <c r="AA34">
        <v>0</v>
      </c>
      <c r="AB34">
        <v>38.332718</v>
      </c>
      <c r="AC34">
        <v>18.778880999999998</v>
      </c>
      <c r="AD34">
        <v>26.914318000000002</v>
      </c>
      <c r="AE34">
        <v>47.963346999999999</v>
      </c>
      <c r="AF34">
        <v>8.6095550000000003</v>
      </c>
      <c r="AG34">
        <v>38.649275000000003</v>
      </c>
      <c r="AH34">
        <v>136.163107</v>
      </c>
      <c r="AI34">
        <v>0</v>
      </c>
      <c r="AJ34">
        <v>0</v>
      </c>
      <c r="AK34">
        <v>24.746794000000001</v>
      </c>
      <c r="AL34">
        <v>78.916067999999996</v>
      </c>
      <c r="AM34">
        <v>0</v>
      </c>
      <c r="AN34">
        <v>1.0393559999999999</v>
      </c>
      <c r="AO34">
        <v>17.114328</v>
      </c>
      <c r="AP34">
        <v>11.806849</v>
      </c>
      <c r="AQ34">
        <v>0</v>
      </c>
      <c r="AR34">
        <v>47.128435000000003</v>
      </c>
      <c r="AS34">
        <v>9.7883479999999992</v>
      </c>
      <c r="AT34">
        <v>19.403955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55.3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2674.5690360000017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431.19772499999999</v>
      </c>
      <c r="L35">
        <v>627.36537399999997</v>
      </c>
      <c r="M35">
        <v>89.258399999999995</v>
      </c>
      <c r="N35">
        <v>114.60487500000001</v>
      </c>
      <c r="O35">
        <v>119.980389</v>
      </c>
      <c r="P35">
        <v>135.15856199999999</v>
      </c>
      <c r="Q35">
        <v>13.78693</v>
      </c>
      <c r="R35">
        <v>27.914981999999998</v>
      </c>
      <c r="S35">
        <v>17.269172000000001</v>
      </c>
      <c r="T35">
        <v>0</v>
      </c>
      <c r="U35">
        <v>406.29065400000002</v>
      </c>
      <c r="V35">
        <v>13.056077999999999</v>
      </c>
      <c r="W35">
        <v>28.464407000000001</v>
      </c>
      <c r="X35">
        <v>63.207656999999998</v>
      </c>
      <c r="Y35">
        <v>0</v>
      </c>
      <c r="Z35">
        <v>6.3264800000000001</v>
      </c>
      <c r="AA35">
        <v>0</v>
      </c>
      <c r="AB35">
        <v>38.332718</v>
      </c>
      <c r="AC35">
        <v>18.778880999999998</v>
      </c>
      <c r="AD35">
        <v>33.322488999999997</v>
      </c>
      <c r="AE35">
        <v>47.963346999999999</v>
      </c>
      <c r="AF35">
        <v>8.6095550000000003</v>
      </c>
      <c r="AG35">
        <v>38.649275000000003</v>
      </c>
      <c r="AH35">
        <v>136.163107</v>
      </c>
      <c r="AI35">
        <v>0</v>
      </c>
      <c r="AJ35">
        <v>0</v>
      </c>
      <c r="AK35">
        <v>24.746794000000001</v>
      </c>
      <c r="AL35">
        <v>78.916067999999996</v>
      </c>
      <c r="AM35">
        <v>0</v>
      </c>
      <c r="AN35">
        <v>1.0393559999999999</v>
      </c>
      <c r="AO35">
        <v>17.114328</v>
      </c>
      <c r="AP35">
        <v>11.806849</v>
      </c>
      <c r="AQ35">
        <v>0</v>
      </c>
      <c r="AR35">
        <v>8.5688060000000004</v>
      </c>
      <c r="AS35">
        <v>15.661356</v>
      </c>
      <c r="AT35">
        <v>19.403955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2658.9585690000017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431.19772499999999</v>
      </c>
      <c r="L36">
        <v>627.36537399999997</v>
      </c>
      <c r="M36">
        <v>89.258399999999995</v>
      </c>
      <c r="N36">
        <v>114.60487500000001</v>
      </c>
      <c r="O36">
        <v>119.980389</v>
      </c>
      <c r="P36">
        <v>135.15856199999999</v>
      </c>
      <c r="Q36">
        <v>13.78693</v>
      </c>
      <c r="R36">
        <v>27.914981999999998</v>
      </c>
      <c r="S36">
        <v>17.269172000000001</v>
      </c>
      <c r="T36">
        <v>0</v>
      </c>
      <c r="U36">
        <v>406.29065400000002</v>
      </c>
      <c r="V36">
        <v>13.056077999999999</v>
      </c>
      <c r="W36">
        <v>28.464407000000001</v>
      </c>
      <c r="X36">
        <v>63.207656999999998</v>
      </c>
      <c r="Y36">
        <v>0</v>
      </c>
      <c r="Z36">
        <v>6.3264800000000001</v>
      </c>
      <c r="AA36">
        <v>0</v>
      </c>
      <c r="AB36">
        <v>38.332718</v>
      </c>
      <c r="AC36">
        <v>18.778880999999998</v>
      </c>
      <c r="AD36">
        <v>33.322488999999997</v>
      </c>
      <c r="AE36">
        <v>47.963346999999999</v>
      </c>
      <c r="AF36">
        <v>8.6095550000000003</v>
      </c>
      <c r="AG36">
        <v>38.649275000000003</v>
      </c>
      <c r="AH36">
        <v>136.163107</v>
      </c>
      <c r="AI36">
        <v>0</v>
      </c>
      <c r="AJ36">
        <v>0</v>
      </c>
      <c r="AK36">
        <v>24.746794000000001</v>
      </c>
      <c r="AL36">
        <v>78.916067999999996</v>
      </c>
      <c r="AM36">
        <v>0</v>
      </c>
      <c r="AN36">
        <v>1.0393559999999999</v>
      </c>
      <c r="AO36">
        <v>17.114328</v>
      </c>
      <c r="AP36">
        <v>11.806849</v>
      </c>
      <c r="AQ36">
        <v>0</v>
      </c>
      <c r="AR36">
        <v>8.5688060000000004</v>
      </c>
      <c r="AS36">
        <v>15.661356</v>
      </c>
      <c r="AT36">
        <v>19.403955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83.32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2676.2785690000019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431.19772499999999</v>
      </c>
      <c r="L37">
        <v>627.36537399999997</v>
      </c>
      <c r="M37">
        <v>89.258399999999995</v>
      </c>
      <c r="N37">
        <v>114.60487500000001</v>
      </c>
      <c r="O37">
        <v>119.980389</v>
      </c>
      <c r="P37">
        <v>135.15856199999999</v>
      </c>
      <c r="Q37">
        <v>13.78693</v>
      </c>
      <c r="R37">
        <v>27.914981999999998</v>
      </c>
      <c r="S37">
        <v>17.269172000000001</v>
      </c>
      <c r="T37">
        <v>0</v>
      </c>
      <c r="U37">
        <v>406.29065400000002</v>
      </c>
      <c r="V37">
        <v>13.056077999999999</v>
      </c>
      <c r="W37">
        <v>28.464407000000001</v>
      </c>
      <c r="X37">
        <v>63.207656999999998</v>
      </c>
      <c r="Y37">
        <v>0</v>
      </c>
      <c r="Z37">
        <v>6.3264800000000001</v>
      </c>
      <c r="AA37">
        <v>0</v>
      </c>
      <c r="AB37">
        <v>38.332718</v>
      </c>
      <c r="AC37">
        <v>18.778880999999998</v>
      </c>
      <c r="AD37">
        <v>33.322488999999997</v>
      </c>
      <c r="AE37">
        <v>47.963346999999999</v>
      </c>
      <c r="AF37">
        <v>8.6095550000000003</v>
      </c>
      <c r="AG37">
        <v>38.649275000000003</v>
      </c>
      <c r="AH37">
        <v>147.004704</v>
      </c>
      <c r="AI37">
        <v>0</v>
      </c>
      <c r="AJ37">
        <v>0</v>
      </c>
      <c r="AK37">
        <v>24.746794000000001</v>
      </c>
      <c r="AL37">
        <v>79.479754</v>
      </c>
      <c r="AM37">
        <v>0</v>
      </c>
      <c r="AN37">
        <v>1.0393559999999999</v>
      </c>
      <c r="AO37">
        <v>17.114328</v>
      </c>
      <c r="AP37">
        <v>11.806849</v>
      </c>
      <c r="AQ37">
        <v>0</v>
      </c>
      <c r="AR37">
        <v>8.5688060000000004</v>
      </c>
      <c r="AS37">
        <v>15.661356</v>
      </c>
      <c r="AT37">
        <v>19.403955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96.44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2700.8038520000018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431.19772499999999</v>
      </c>
      <c r="L38">
        <v>541.50752499999999</v>
      </c>
      <c r="M38">
        <v>89.258399999999995</v>
      </c>
      <c r="N38">
        <v>114.60487500000001</v>
      </c>
      <c r="O38">
        <v>119.980389</v>
      </c>
      <c r="P38">
        <v>135.15856199999999</v>
      </c>
      <c r="Q38">
        <v>10.747389999999999</v>
      </c>
      <c r="R38">
        <v>27.914981999999998</v>
      </c>
      <c r="S38">
        <v>13.294748</v>
      </c>
      <c r="T38">
        <v>0</v>
      </c>
      <c r="U38">
        <v>406.29065400000002</v>
      </c>
      <c r="V38">
        <v>13.056077999999999</v>
      </c>
      <c r="W38">
        <v>28.464407000000001</v>
      </c>
      <c r="X38">
        <v>63.207656999999998</v>
      </c>
      <c r="Y38">
        <v>0</v>
      </c>
      <c r="Z38">
        <v>6.3264800000000001</v>
      </c>
      <c r="AA38">
        <v>0</v>
      </c>
      <c r="AB38">
        <v>38.332718</v>
      </c>
      <c r="AC38">
        <v>18.778880999999998</v>
      </c>
      <c r="AD38">
        <v>33.322488999999997</v>
      </c>
      <c r="AE38">
        <v>47.963346999999999</v>
      </c>
      <c r="AF38">
        <v>8.6095550000000003</v>
      </c>
      <c r="AG38">
        <v>38.649275000000003</v>
      </c>
      <c r="AH38">
        <v>147.004704</v>
      </c>
      <c r="AI38">
        <v>0</v>
      </c>
      <c r="AJ38">
        <v>0</v>
      </c>
      <c r="AK38">
        <v>24.746794000000001</v>
      </c>
      <c r="AL38">
        <v>79.479754</v>
      </c>
      <c r="AM38">
        <v>0</v>
      </c>
      <c r="AN38">
        <v>1.0393559999999999</v>
      </c>
      <c r="AO38">
        <v>17.114328</v>
      </c>
      <c r="AP38">
        <v>11.806849</v>
      </c>
      <c r="AQ38">
        <v>0</v>
      </c>
      <c r="AR38">
        <v>8.5688060000000004</v>
      </c>
      <c r="AS38">
        <v>15.661356</v>
      </c>
      <c r="AT38">
        <v>19.403955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96.05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2607.5420390000013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431.19772499999999</v>
      </c>
      <c r="L39">
        <v>454.189525</v>
      </c>
      <c r="M39">
        <v>89.258399999999995</v>
      </c>
      <c r="N39">
        <v>114.60487500000001</v>
      </c>
      <c r="O39">
        <v>119.980389</v>
      </c>
      <c r="P39">
        <v>135.15856199999999</v>
      </c>
      <c r="Q39">
        <v>10.747389999999999</v>
      </c>
      <c r="R39">
        <v>27.914981999999998</v>
      </c>
      <c r="S39">
        <v>13.294748</v>
      </c>
      <c r="T39">
        <v>0</v>
      </c>
      <c r="U39">
        <v>406.29065400000002</v>
      </c>
      <c r="V39">
        <v>13.056077999999999</v>
      </c>
      <c r="W39">
        <v>28.464407000000001</v>
      </c>
      <c r="X39">
        <v>63.207656999999998</v>
      </c>
      <c r="Y39">
        <v>0</v>
      </c>
      <c r="Z39">
        <v>6.3264800000000001</v>
      </c>
      <c r="AA39">
        <v>0</v>
      </c>
      <c r="AB39">
        <v>38.332718</v>
      </c>
      <c r="AC39">
        <v>18.778880999999998</v>
      </c>
      <c r="AD39">
        <v>33.322488999999997</v>
      </c>
      <c r="AE39">
        <v>47.963346999999999</v>
      </c>
      <c r="AF39">
        <v>8.6095550000000003</v>
      </c>
      <c r="AG39">
        <v>38.649275000000003</v>
      </c>
      <c r="AH39">
        <v>147.004704</v>
      </c>
      <c r="AI39">
        <v>0</v>
      </c>
      <c r="AJ39">
        <v>0</v>
      </c>
      <c r="AK39">
        <v>24.746794000000001</v>
      </c>
      <c r="AL39">
        <v>79.479754</v>
      </c>
      <c r="AM39">
        <v>0</v>
      </c>
      <c r="AN39">
        <v>1.0393559999999999</v>
      </c>
      <c r="AO39">
        <v>17.114328</v>
      </c>
      <c r="AP39">
        <v>11.806849</v>
      </c>
      <c r="AQ39">
        <v>0</v>
      </c>
      <c r="AR39">
        <v>47.128435000000003</v>
      </c>
      <c r="AS39">
        <v>15.661356</v>
      </c>
      <c r="AT39">
        <v>19.403955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96.05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2558.7836680000009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431.19772499999999</v>
      </c>
      <c r="L40">
        <v>408.82297299999999</v>
      </c>
      <c r="M40">
        <v>89.258399999999995</v>
      </c>
      <c r="N40">
        <v>114.60487500000001</v>
      </c>
      <c r="O40">
        <v>119.980389</v>
      </c>
      <c r="P40">
        <v>135.15856199999999</v>
      </c>
      <c r="Q40">
        <v>10.747389999999999</v>
      </c>
      <c r="R40">
        <v>27.914981999999998</v>
      </c>
      <c r="S40">
        <v>13.294748</v>
      </c>
      <c r="T40">
        <v>0</v>
      </c>
      <c r="U40">
        <v>406.29065400000002</v>
      </c>
      <c r="V40">
        <v>13.056077999999999</v>
      </c>
      <c r="W40">
        <v>28.464407000000001</v>
      </c>
      <c r="X40">
        <v>63.207656999999998</v>
      </c>
      <c r="Y40">
        <v>0</v>
      </c>
      <c r="Z40">
        <v>6.3264800000000001</v>
      </c>
      <c r="AA40">
        <v>0</v>
      </c>
      <c r="AB40">
        <v>38.332718</v>
      </c>
      <c r="AC40">
        <v>18.778880999999998</v>
      </c>
      <c r="AD40">
        <v>33.322488999999997</v>
      </c>
      <c r="AE40">
        <v>47.963346999999999</v>
      </c>
      <c r="AF40">
        <v>8.6095550000000003</v>
      </c>
      <c r="AG40">
        <v>38.649275000000003</v>
      </c>
      <c r="AH40">
        <v>147.004704</v>
      </c>
      <c r="AI40">
        <v>0</v>
      </c>
      <c r="AJ40">
        <v>0</v>
      </c>
      <c r="AK40">
        <v>24.746794000000001</v>
      </c>
      <c r="AL40">
        <v>79.479754</v>
      </c>
      <c r="AM40">
        <v>0</v>
      </c>
      <c r="AN40">
        <v>1.0393559999999999</v>
      </c>
      <c r="AO40">
        <v>17.114328</v>
      </c>
      <c r="AP40">
        <v>11.806849</v>
      </c>
      <c r="AQ40">
        <v>0</v>
      </c>
      <c r="AR40">
        <v>47.128435000000003</v>
      </c>
      <c r="AS40">
        <v>15.661356</v>
      </c>
      <c r="AT40">
        <v>19.403955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96.05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2513.417116000001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431.19772499999999</v>
      </c>
      <c r="L41">
        <v>419.17500699999999</v>
      </c>
      <c r="M41">
        <v>89.258399999999995</v>
      </c>
      <c r="N41">
        <v>114.60487500000001</v>
      </c>
      <c r="O41">
        <v>119.980389</v>
      </c>
      <c r="P41">
        <v>135.15856199999999</v>
      </c>
      <c r="Q41">
        <v>10.747389999999999</v>
      </c>
      <c r="R41">
        <v>27.914981999999998</v>
      </c>
      <c r="S41">
        <v>13.294748</v>
      </c>
      <c r="T41">
        <v>0</v>
      </c>
      <c r="U41">
        <v>406.29065400000002</v>
      </c>
      <c r="V41">
        <v>13.056077999999999</v>
      </c>
      <c r="W41">
        <v>28.464407000000001</v>
      </c>
      <c r="X41">
        <v>63.207656999999998</v>
      </c>
      <c r="Y41">
        <v>0</v>
      </c>
      <c r="Z41">
        <v>6.3264800000000001</v>
      </c>
      <c r="AA41">
        <v>0</v>
      </c>
      <c r="AB41">
        <v>38.332718</v>
      </c>
      <c r="AC41">
        <v>9.3894400000000005</v>
      </c>
      <c r="AD41">
        <v>26.914318000000002</v>
      </c>
      <c r="AE41">
        <v>47.963346999999999</v>
      </c>
      <c r="AF41">
        <v>8.6095550000000003</v>
      </c>
      <c r="AG41">
        <v>38.649275000000003</v>
      </c>
      <c r="AH41">
        <v>147.004704</v>
      </c>
      <c r="AI41">
        <v>0</v>
      </c>
      <c r="AJ41">
        <v>0</v>
      </c>
      <c r="AK41">
        <v>24.746794000000001</v>
      </c>
      <c r="AL41">
        <v>79.479754</v>
      </c>
      <c r="AM41">
        <v>0</v>
      </c>
      <c r="AN41">
        <v>1.0393559999999999</v>
      </c>
      <c r="AO41">
        <v>17.114328</v>
      </c>
      <c r="AP41">
        <v>11.806849</v>
      </c>
      <c r="AQ41">
        <v>0</v>
      </c>
      <c r="AR41">
        <v>12.853210000000001</v>
      </c>
      <c r="AS41">
        <v>15.661356</v>
      </c>
      <c r="AT41">
        <v>19.403955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106.72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2484.3663130000009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431.19772499999999</v>
      </c>
      <c r="L42">
        <v>433.97055699999999</v>
      </c>
      <c r="M42">
        <v>89.258399999999995</v>
      </c>
      <c r="N42">
        <v>114.60487500000001</v>
      </c>
      <c r="O42">
        <v>119.980389</v>
      </c>
      <c r="P42">
        <v>135.15856199999999</v>
      </c>
      <c r="Q42">
        <v>10.747389999999999</v>
      </c>
      <c r="R42">
        <v>27.914981999999998</v>
      </c>
      <c r="S42">
        <v>13.294748</v>
      </c>
      <c r="T42">
        <v>0</v>
      </c>
      <c r="U42">
        <v>406.29065400000002</v>
      </c>
      <c r="V42">
        <v>13.056077999999999</v>
      </c>
      <c r="W42">
        <v>28.464407000000001</v>
      </c>
      <c r="X42">
        <v>63.207656999999998</v>
      </c>
      <c r="Y42">
        <v>0</v>
      </c>
      <c r="Z42">
        <v>6.3264800000000001</v>
      </c>
      <c r="AA42">
        <v>0</v>
      </c>
      <c r="AB42">
        <v>38.332718</v>
      </c>
      <c r="AC42">
        <v>9.3894400000000005</v>
      </c>
      <c r="AD42">
        <v>26.914318000000002</v>
      </c>
      <c r="AE42">
        <v>47.963346999999999</v>
      </c>
      <c r="AF42">
        <v>8.6095550000000003</v>
      </c>
      <c r="AG42">
        <v>38.649275000000003</v>
      </c>
      <c r="AH42">
        <v>147.004704</v>
      </c>
      <c r="AI42">
        <v>0</v>
      </c>
      <c r="AJ42">
        <v>0</v>
      </c>
      <c r="AK42">
        <v>24.746794000000001</v>
      </c>
      <c r="AL42">
        <v>79.479754</v>
      </c>
      <c r="AM42">
        <v>0</v>
      </c>
      <c r="AN42">
        <v>1.0393559999999999</v>
      </c>
      <c r="AO42">
        <v>17.114328</v>
      </c>
      <c r="AP42">
        <v>11.806849</v>
      </c>
      <c r="AQ42">
        <v>0</v>
      </c>
      <c r="AR42">
        <v>12.853210000000001</v>
      </c>
      <c r="AS42">
        <v>15.661356</v>
      </c>
      <c r="AT42">
        <v>19.403955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116.42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2508.861863000001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431.19772499999999</v>
      </c>
      <c r="L43">
        <v>425.20955400000003</v>
      </c>
      <c r="M43">
        <v>89.258399999999995</v>
      </c>
      <c r="N43">
        <v>114.60487500000001</v>
      </c>
      <c r="O43">
        <v>119.980389</v>
      </c>
      <c r="P43">
        <v>135.15856199999999</v>
      </c>
      <c r="Q43">
        <v>6.7914000000000003</v>
      </c>
      <c r="R43">
        <v>27.914981999999998</v>
      </c>
      <c r="S43">
        <v>8.7317999999999998</v>
      </c>
      <c r="T43">
        <v>0</v>
      </c>
      <c r="U43">
        <v>406.29065400000002</v>
      </c>
      <c r="V43">
        <v>13.056077999999999</v>
      </c>
      <c r="W43">
        <v>28.464407000000001</v>
      </c>
      <c r="X43">
        <v>63.207656999999998</v>
      </c>
      <c r="Y43">
        <v>0</v>
      </c>
      <c r="Z43">
        <v>0</v>
      </c>
      <c r="AA43">
        <v>0</v>
      </c>
      <c r="AB43">
        <v>38.332718</v>
      </c>
      <c r="AC43">
        <v>9.3894400000000005</v>
      </c>
      <c r="AD43">
        <v>26.914318000000002</v>
      </c>
      <c r="AE43">
        <v>47.963346999999999</v>
      </c>
      <c r="AF43">
        <v>8.6095550000000003</v>
      </c>
      <c r="AG43">
        <v>38.649275000000003</v>
      </c>
      <c r="AH43">
        <v>147.004704</v>
      </c>
      <c r="AI43">
        <v>0</v>
      </c>
      <c r="AJ43">
        <v>0</v>
      </c>
      <c r="AK43">
        <v>24.746794000000001</v>
      </c>
      <c r="AL43">
        <v>79.479754</v>
      </c>
      <c r="AM43">
        <v>0</v>
      </c>
      <c r="AN43">
        <v>0</v>
      </c>
      <c r="AO43">
        <v>17.114328</v>
      </c>
      <c r="AP43">
        <v>11.806849</v>
      </c>
      <c r="AQ43">
        <v>0</v>
      </c>
      <c r="AR43">
        <v>14.995411000000001</v>
      </c>
      <c r="AS43">
        <v>10.440904</v>
      </c>
      <c r="AT43">
        <v>19.359463999999999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135.83000000000001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2500.5033440000007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431.19772499999999</v>
      </c>
      <c r="L44">
        <v>450.939258</v>
      </c>
      <c r="M44">
        <v>89.258399999999995</v>
      </c>
      <c r="N44">
        <v>114.60487500000001</v>
      </c>
      <c r="O44">
        <v>119.980389</v>
      </c>
      <c r="P44">
        <v>135.15856199999999</v>
      </c>
      <c r="Q44">
        <v>6.7914000000000003</v>
      </c>
      <c r="R44">
        <v>27.914981999999998</v>
      </c>
      <c r="S44">
        <v>8.7317999999999998</v>
      </c>
      <c r="T44">
        <v>0</v>
      </c>
      <c r="U44">
        <v>406.29065400000002</v>
      </c>
      <c r="V44">
        <v>13.056077999999999</v>
      </c>
      <c r="W44">
        <v>28.464407000000001</v>
      </c>
      <c r="X44">
        <v>63.207656999999998</v>
      </c>
      <c r="Y44">
        <v>0</v>
      </c>
      <c r="Z44">
        <v>0</v>
      </c>
      <c r="AA44">
        <v>0</v>
      </c>
      <c r="AB44">
        <v>38.332718</v>
      </c>
      <c r="AC44">
        <v>9.3894400000000005</v>
      </c>
      <c r="AD44">
        <v>26.914318000000002</v>
      </c>
      <c r="AE44">
        <v>47.963346999999999</v>
      </c>
      <c r="AF44">
        <v>8.6095550000000003</v>
      </c>
      <c r="AG44">
        <v>38.649275000000003</v>
      </c>
      <c r="AH44">
        <v>147.004704</v>
      </c>
      <c r="AI44">
        <v>0</v>
      </c>
      <c r="AJ44">
        <v>0</v>
      </c>
      <c r="AK44">
        <v>24.746794000000001</v>
      </c>
      <c r="AL44">
        <v>79.479754</v>
      </c>
      <c r="AM44">
        <v>0</v>
      </c>
      <c r="AN44">
        <v>0</v>
      </c>
      <c r="AO44">
        <v>17.114328</v>
      </c>
      <c r="AP44">
        <v>11.806849</v>
      </c>
      <c r="AQ44">
        <v>0</v>
      </c>
      <c r="AR44">
        <v>14.995411000000001</v>
      </c>
      <c r="AS44">
        <v>10.440904</v>
      </c>
      <c r="AT44">
        <v>19.403955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135.83000000000001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2526.2775390000006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431.19772499999999</v>
      </c>
      <c r="L45">
        <v>460.02033</v>
      </c>
      <c r="M45">
        <v>89.258399999999995</v>
      </c>
      <c r="N45">
        <v>114.60487500000001</v>
      </c>
      <c r="O45">
        <v>119.980389</v>
      </c>
      <c r="P45">
        <v>135.15856199999999</v>
      </c>
      <c r="Q45">
        <v>6.7914000000000003</v>
      </c>
      <c r="R45">
        <v>27.914981999999998</v>
      </c>
      <c r="S45">
        <v>8.7317999999999998</v>
      </c>
      <c r="T45">
        <v>0</v>
      </c>
      <c r="U45">
        <v>406.29065400000002</v>
      </c>
      <c r="V45">
        <v>13.056077999999999</v>
      </c>
      <c r="W45">
        <v>28.464407000000001</v>
      </c>
      <c r="X45">
        <v>63.207656999999998</v>
      </c>
      <c r="Y45">
        <v>0</v>
      </c>
      <c r="Z45">
        <v>0</v>
      </c>
      <c r="AA45">
        <v>0</v>
      </c>
      <c r="AB45">
        <v>38.332718</v>
      </c>
      <c r="AC45">
        <v>9.3894400000000005</v>
      </c>
      <c r="AD45">
        <v>26.529827999999998</v>
      </c>
      <c r="AE45">
        <v>47.963346999999999</v>
      </c>
      <c r="AF45">
        <v>8.6095550000000003</v>
      </c>
      <c r="AG45">
        <v>38.649275000000003</v>
      </c>
      <c r="AH45">
        <v>147.004704</v>
      </c>
      <c r="AI45">
        <v>0</v>
      </c>
      <c r="AJ45">
        <v>0</v>
      </c>
      <c r="AK45">
        <v>24.746794000000001</v>
      </c>
      <c r="AL45">
        <v>79.479754</v>
      </c>
      <c r="AM45">
        <v>0</v>
      </c>
      <c r="AN45">
        <v>0</v>
      </c>
      <c r="AO45">
        <v>17.114328</v>
      </c>
      <c r="AP45">
        <v>11.806849</v>
      </c>
      <c r="AQ45">
        <v>0</v>
      </c>
      <c r="AR45">
        <v>14.995411000000001</v>
      </c>
      <c r="AS45">
        <v>24.01408</v>
      </c>
      <c r="AT45">
        <v>19.403955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135.83000000000001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2548.5472970000005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431.19772499999999</v>
      </c>
      <c r="L46">
        <v>474.456906</v>
      </c>
      <c r="M46">
        <v>89.258399999999995</v>
      </c>
      <c r="N46">
        <v>114.60487500000001</v>
      </c>
      <c r="O46">
        <v>119.980389</v>
      </c>
      <c r="P46">
        <v>135.15856199999999</v>
      </c>
      <c r="Q46">
        <v>6.7914000000000003</v>
      </c>
      <c r="R46">
        <v>27.914981999999998</v>
      </c>
      <c r="S46">
        <v>8.7317999999999998</v>
      </c>
      <c r="T46">
        <v>0</v>
      </c>
      <c r="U46">
        <v>406.29065400000002</v>
      </c>
      <c r="V46">
        <v>13.056077999999999</v>
      </c>
      <c r="W46">
        <v>28.464407000000001</v>
      </c>
      <c r="X46">
        <v>63.207656999999998</v>
      </c>
      <c r="Y46">
        <v>0</v>
      </c>
      <c r="Z46">
        <v>0</v>
      </c>
      <c r="AA46">
        <v>0</v>
      </c>
      <c r="AB46">
        <v>38.332718</v>
      </c>
      <c r="AC46">
        <v>9.3894400000000005</v>
      </c>
      <c r="AD46">
        <v>26.529827999999998</v>
      </c>
      <c r="AE46">
        <v>47.963346999999999</v>
      </c>
      <c r="AF46">
        <v>8.6095550000000003</v>
      </c>
      <c r="AG46">
        <v>38.649275000000003</v>
      </c>
      <c r="AH46">
        <v>147.004704</v>
      </c>
      <c r="AI46">
        <v>0</v>
      </c>
      <c r="AJ46">
        <v>0</v>
      </c>
      <c r="AK46">
        <v>24.746794000000001</v>
      </c>
      <c r="AL46">
        <v>79.479754</v>
      </c>
      <c r="AM46">
        <v>0</v>
      </c>
      <c r="AN46">
        <v>0</v>
      </c>
      <c r="AO46">
        <v>17.114328</v>
      </c>
      <c r="AP46">
        <v>11.806849</v>
      </c>
      <c r="AQ46">
        <v>0</v>
      </c>
      <c r="AR46">
        <v>14.995411000000001</v>
      </c>
      <c r="AS46">
        <v>24.01408</v>
      </c>
      <c r="AT46">
        <v>18.722356999999999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135.83000000000001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2562.3022750000005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431.19772499999999</v>
      </c>
      <c r="L47">
        <v>494.47213199999999</v>
      </c>
      <c r="M47">
        <v>89.258399999999995</v>
      </c>
      <c r="N47">
        <v>114.60487500000001</v>
      </c>
      <c r="O47">
        <v>119.980389</v>
      </c>
      <c r="P47">
        <v>135.15856199999999</v>
      </c>
      <c r="Q47">
        <v>6.7914000000000003</v>
      </c>
      <c r="R47">
        <v>27.914981999999998</v>
      </c>
      <c r="S47">
        <v>9.5600100000000001</v>
      </c>
      <c r="T47">
        <v>0</v>
      </c>
      <c r="U47">
        <v>406.29065400000002</v>
      </c>
      <c r="V47">
        <v>13.056077999999999</v>
      </c>
      <c r="W47">
        <v>28.464407000000001</v>
      </c>
      <c r="X47">
        <v>63.207656999999998</v>
      </c>
      <c r="Y47">
        <v>0</v>
      </c>
      <c r="Z47">
        <v>0</v>
      </c>
      <c r="AA47">
        <v>0</v>
      </c>
      <c r="AB47">
        <v>38.332718</v>
      </c>
      <c r="AC47">
        <v>9.3894400000000005</v>
      </c>
      <c r="AD47">
        <v>26.529827999999998</v>
      </c>
      <c r="AE47">
        <v>47.963346999999999</v>
      </c>
      <c r="AF47">
        <v>8.6095550000000003</v>
      </c>
      <c r="AG47">
        <v>38.649275000000003</v>
      </c>
      <c r="AH47">
        <v>147.004704</v>
      </c>
      <c r="AI47">
        <v>0</v>
      </c>
      <c r="AJ47">
        <v>0</v>
      </c>
      <c r="AK47">
        <v>24.746794000000001</v>
      </c>
      <c r="AL47">
        <v>79.479754</v>
      </c>
      <c r="AM47">
        <v>0</v>
      </c>
      <c r="AN47">
        <v>0</v>
      </c>
      <c r="AO47">
        <v>17.114328</v>
      </c>
      <c r="AP47">
        <v>11.806849</v>
      </c>
      <c r="AQ47">
        <v>0</v>
      </c>
      <c r="AR47">
        <v>14.995411000000001</v>
      </c>
      <c r="AS47">
        <v>24.01408</v>
      </c>
      <c r="AT47">
        <v>19.403955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135.83000000000001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2583.8273090000007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431.19772499999999</v>
      </c>
      <c r="L48">
        <v>503.42707799999999</v>
      </c>
      <c r="M48">
        <v>89.258399999999995</v>
      </c>
      <c r="N48">
        <v>114.60487500000001</v>
      </c>
      <c r="O48">
        <v>119.980389</v>
      </c>
      <c r="P48">
        <v>135.15856199999999</v>
      </c>
      <c r="Q48">
        <v>6.7914000000000003</v>
      </c>
      <c r="R48">
        <v>27.914981999999998</v>
      </c>
      <c r="S48">
        <v>9.5600100000000001</v>
      </c>
      <c r="T48">
        <v>0</v>
      </c>
      <c r="U48">
        <v>406.29065400000002</v>
      </c>
      <c r="V48">
        <v>13.056077999999999</v>
      </c>
      <c r="W48">
        <v>28.464407000000001</v>
      </c>
      <c r="X48">
        <v>63.207656999999998</v>
      </c>
      <c r="Y48">
        <v>0</v>
      </c>
      <c r="Z48">
        <v>0</v>
      </c>
      <c r="AA48">
        <v>0</v>
      </c>
      <c r="AB48">
        <v>38.332718</v>
      </c>
      <c r="AC48">
        <v>9.3894400000000005</v>
      </c>
      <c r="AD48">
        <v>26.529827999999998</v>
      </c>
      <c r="AE48">
        <v>47.963346999999999</v>
      </c>
      <c r="AF48">
        <v>8.6095550000000003</v>
      </c>
      <c r="AG48">
        <v>38.649275000000003</v>
      </c>
      <c r="AH48">
        <v>147.004704</v>
      </c>
      <c r="AI48">
        <v>0</v>
      </c>
      <c r="AJ48">
        <v>0</v>
      </c>
      <c r="AK48">
        <v>24.746794000000001</v>
      </c>
      <c r="AL48">
        <v>79.479754</v>
      </c>
      <c r="AM48">
        <v>0</v>
      </c>
      <c r="AN48">
        <v>0</v>
      </c>
      <c r="AO48">
        <v>17.114328</v>
      </c>
      <c r="AP48">
        <v>11.806849</v>
      </c>
      <c r="AQ48">
        <v>0</v>
      </c>
      <c r="AR48">
        <v>14.995411000000001</v>
      </c>
      <c r="AS48">
        <v>24.01408</v>
      </c>
      <c r="AT48">
        <v>18.748083999999999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135.83000000000001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2592.1263840000001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431.19772499999999</v>
      </c>
      <c r="L49">
        <v>556.38069099999996</v>
      </c>
      <c r="M49">
        <v>89.258399999999995</v>
      </c>
      <c r="N49">
        <v>114.60487500000001</v>
      </c>
      <c r="O49">
        <v>119.980389</v>
      </c>
      <c r="P49">
        <v>135.15856199999999</v>
      </c>
      <c r="Q49">
        <v>6.7914000000000003</v>
      </c>
      <c r="R49">
        <v>27.914981999999998</v>
      </c>
      <c r="S49">
        <v>9.5600100000000001</v>
      </c>
      <c r="T49">
        <v>0</v>
      </c>
      <c r="U49">
        <v>406.29065400000002</v>
      </c>
      <c r="V49">
        <v>12.52829</v>
      </c>
      <c r="W49">
        <v>27.969314000000001</v>
      </c>
      <c r="X49">
        <v>63.207656999999998</v>
      </c>
      <c r="Y49">
        <v>0</v>
      </c>
      <c r="Z49">
        <v>0</v>
      </c>
      <c r="AA49">
        <v>0</v>
      </c>
      <c r="AB49">
        <v>38.332718</v>
      </c>
      <c r="AC49">
        <v>9.3894400000000005</v>
      </c>
      <c r="AD49">
        <v>26.529827999999998</v>
      </c>
      <c r="AE49">
        <v>47.963346999999999</v>
      </c>
      <c r="AF49">
        <v>8.6095550000000003</v>
      </c>
      <c r="AG49">
        <v>38.649275000000003</v>
      </c>
      <c r="AH49">
        <v>147.004704</v>
      </c>
      <c r="AI49">
        <v>0</v>
      </c>
      <c r="AJ49">
        <v>0</v>
      </c>
      <c r="AK49">
        <v>24.746794000000001</v>
      </c>
      <c r="AL49">
        <v>51.85913</v>
      </c>
      <c r="AM49">
        <v>0</v>
      </c>
      <c r="AN49">
        <v>0</v>
      </c>
      <c r="AO49">
        <v>17.114328</v>
      </c>
      <c r="AP49">
        <v>11.806849</v>
      </c>
      <c r="AQ49">
        <v>0</v>
      </c>
      <c r="AR49">
        <v>14.995411000000001</v>
      </c>
      <c r="AS49">
        <v>24.01408</v>
      </c>
      <c r="AT49">
        <v>19.403955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135.83000000000001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2617.0923630000002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431.19772499999999</v>
      </c>
      <c r="L50">
        <v>564.80202699999995</v>
      </c>
      <c r="M50">
        <v>89.258399999999995</v>
      </c>
      <c r="N50">
        <v>114.60487500000001</v>
      </c>
      <c r="O50">
        <v>119.980389</v>
      </c>
      <c r="P50">
        <v>135.15856199999999</v>
      </c>
      <c r="Q50">
        <v>6.7914000000000003</v>
      </c>
      <c r="R50">
        <v>27.914981999999998</v>
      </c>
      <c r="S50">
        <v>9.5600100000000001</v>
      </c>
      <c r="T50">
        <v>0</v>
      </c>
      <c r="U50">
        <v>406.29065400000002</v>
      </c>
      <c r="V50">
        <v>12.52829</v>
      </c>
      <c r="W50">
        <v>27.969314000000001</v>
      </c>
      <c r="X50">
        <v>63.207656999999998</v>
      </c>
      <c r="Y50">
        <v>0</v>
      </c>
      <c r="Z50">
        <v>0</v>
      </c>
      <c r="AA50">
        <v>0</v>
      </c>
      <c r="AB50">
        <v>38.332718</v>
      </c>
      <c r="AC50">
        <v>9.3894400000000005</v>
      </c>
      <c r="AD50">
        <v>26.529827999999998</v>
      </c>
      <c r="AE50">
        <v>47.963346999999999</v>
      </c>
      <c r="AF50">
        <v>8.6095550000000003</v>
      </c>
      <c r="AG50">
        <v>38.649275000000003</v>
      </c>
      <c r="AH50">
        <v>147.004704</v>
      </c>
      <c r="AI50">
        <v>0</v>
      </c>
      <c r="AJ50">
        <v>0</v>
      </c>
      <c r="AK50">
        <v>24.746794000000001</v>
      </c>
      <c r="AL50">
        <v>51.85913</v>
      </c>
      <c r="AM50">
        <v>0</v>
      </c>
      <c r="AN50">
        <v>0</v>
      </c>
      <c r="AO50">
        <v>17.114328</v>
      </c>
      <c r="AP50">
        <v>11.806849</v>
      </c>
      <c r="AQ50">
        <v>0</v>
      </c>
      <c r="AR50">
        <v>14.995411000000001</v>
      </c>
      <c r="AS50">
        <v>24.01408</v>
      </c>
      <c r="AT50">
        <v>19.403955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135.83000000000001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2625.5136990000001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431.19772499999999</v>
      </c>
      <c r="L51">
        <v>571.67104300000005</v>
      </c>
      <c r="M51">
        <v>89.258399999999995</v>
      </c>
      <c r="N51">
        <v>114.60487500000001</v>
      </c>
      <c r="O51">
        <v>119.980389</v>
      </c>
      <c r="P51">
        <v>135.15856199999999</v>
      </c>
      <c r="Q51">
        <v>6.7914000000000003</v>
      </c>
      <c r="R51">
        <v>27.914981999999998</v>
      </c>
      <c r="S51">
        <v>11.636011999999999</v>
      </c>
      <c r="T51">
        <v>0</v>
      </c>
      <c r="U51">
        <v>406.29065400000002</v>
      </c>
      <c r="V51">
        <v>18.879995000000001</v>
      </c>
      <c r="W51">
        <v>40.045974999999999</v>
      </c>
      <c r="X51">
        <v>63.207656999999998</v>
      </c>
      <c r="Y51">
        <v>0</v>
      </c>
      <c r="Z51">
        <v>0</v>
      </c>
      <c r="AA51">
        <v>0</v>
      </c>
      <c r="AB51">
        <v>38.332718</v>
      </c>
      <c r="AC51">
        <v>9.3894400000000005</v>
      </c>
      <c r="AD51">
        <v>26.529827999999998</v>
      </c>
      <c r="AE51">
        <v>47.963346999999999</v>
      </c>
      <c r="AF51">
        <v>8.6095550000000003</v>
      </c>
      <c r="AG51">
        <v>38.649275000000003</v>
      </c>
      <c r="AH51">
        <v>147.004704</v>
      </c>
      <c r="AI51">
        <v>0</v>
      </c>
      <c r="AJ51">
        <v>0</v>
      </c>
      <c r="AK51">
        <v>24.746794000000001</v>
      </c>
      <c r="AL51">
        <v>51.85913</v>
      </c>
      <c r="AM51">
        <v>0</v>
      </c>
      <c r="AN51">
        <v>0</v>
      </c>
      <c r="AO51">
        <v>17.114328</v>
      </c>
      <c r="AP51">
        <v>11.806849</v>
      </c>
      <c r="AQ51">
        <v>0</v>
      </c>
      <c r="AR51">
        <v>14.995411000000001</v>
      </c>
      <c r="AS51">
        <v>9.6578359999999996</v>
      </c>
      <c r="AT51">
        <v>19.403955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135.83000000000001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2638.530839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431.19772499999999</v>
      </c>
      <c r="L52">
        <v>581.93575899999996</v>
      </c>
      <c r="M52">
        <v>89.258399999999995</v>
      </c>
      <c r="N52">
        <v>114.60487500000001</v>
      </c>
      <c r="O52">
        <v>119.980389</v>
      </c>
      <c r="P52">
        <v>135.15856199999999</v>
      </c>
      <c r="Q52">
        <v>6.7914000000000003</v>
      </c>
      <c r="R52">
        <v>27.914981999999998</v>
      </c>
      <c r="S52">
        <v>11.636011999999999</v>
      </c>
      <c r="T52">
        <v>0</v>
      </c>
      <c r="U52">
        <v>406.29065400000002</v>
      </c>
      <c r="V52">
        <v>18.879995000000001</v>
      </c>
      <c r="W52">
        <v>40.045974999999999</v>
      </c>
      <c r="X52">
        <v>95.409468000000004</v>
      </c>
      <c r="Y52">
        <v>0</v>
      </c>
      <c r="Z52">
        <v>0</v>
      </c>
      <c r="AA52">
        <v>0</v>
      </c>
      <c r="AB52">
        <v>25.555146000000001</v>
      </c>
      <c r="AC52">
        <v>9.3894400000000005</v>
      </c>
      <c r="AD52">
        <v>26.529827999999998</v>
      </c>
      <c r="AE52">
        <v>47.963346999999999</v>
      </c>
      <c r="AF52">
        <v>8.6095550000000003</v>
      </c>
      <c r="AG52">
        <v>38.649275000000003</v>
      </c>
      <c r="AH52">
        <v>147.004704</v>
      </c>
      <c r="AI52">
        <v>0</v>
      </c>
      <c r="AJ52">
        <v>0</v>
      </c>
      <c r="AK52">
        <v>24.746794000000001</v>
      </c>
      <c r="AL52">
        <v>51.85913</v>
      </c>
      <c r="AM52">
        <v>0</v>
      </c>
      <c r="AN52">
        <v>0</v>
      </c>
      <c r="AO52">
        <v>17.114328</v>
      </c>
      <c r="AP52">
        <v>11.806849</v>
      </c>
      <c r="AQ52">
        <v>0</v>
      </c>
      <c r="AR52">
        <v>14.995411000000001</v>
      </c>
      <c r="AS52">
        <v>9.6578359999999996</v>
      </c>
      <c r="AT52">
        <v>18.897801000000001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135.83000000000001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2667.7136400000004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431.19772499999999</v>
      </c>
      <c r="L53">
        <v>540.54692999999997</v>
      </c>
      <c r="M53">
        <v>89.258399999999995</v>
      </c>
      <c r="N53">
        <v>114.60487500000001</v>
      </c>
      <c r="O53">
        <v>119.980389</v>
      </c>
      <c r="P53">
        <v>135.15856199999999</v>
      </c>
      <c r="Q53">
        <v>6.7914000000000003</v>
      </c>
      <c r="R53">
        <v>27.914981999999998</v>
      </c>
      <c r="S53">
        <v>13.020013000000001</v>
      </c>
      <c r="T53">
        <v>0</v>
      </c>
      <c r="U53">
        <v>406.29065400000002</v>
      </c>
      <c r="V53">
        <v>18.879995000000001</v>
      </c>
      <c r="W53">
        <v>40.045974999999999</v>
      </c>
      <c r="X53">
        <v>95.409468000000004</v>
      </c>
      <c r="Y53">
        <v>0</v>
      </c>
      <c r="Z53">
        <v>0</v>
      </c>
      <c r="AA53">
        <v>0</v>
      </c>
      <c r="AB53">
        <v>16.812595999999999</v>
      </c>
      <c r="AC53">
        <v>9.3894400000000005</v>
      </c>
      <c r="AD53">
        <v>26.529827999999998</v>
      </c>
      <c r="AE53">
        <v>47.963346999999999</v>
      </c>
      <c r="AF53">
        <v>8.6095550000000003</v>
      </c>
      <c r="AG53">
        <v>38.649275000000003</v>
      </c>
      <c r="AH53">
        <v>147.004704</v>
      </c>
      <c r="AI53">
        <v>0</v>
      </c>
      <c r="AJ53">
        <v>0</v>
      </c>
      <c r="AK53">
        <v>24.746794000000001</v>
      </c>
      <c r="AL53">
        <v>64.260227</v>
      </c>
      <c r="AM53">
        <v>0</v>
      </c>
      <c r="AN53">
        <v>0</v>
      </c>
      <c r="AO53">
        <v>17.114328</v>
      </c>
      <c r="AP53">
        <v>11.806849</v>
      </c>
      <c r="AQ53">
        <v>0</v>
      </c>
      <c r="AR53">
        <v>14.995411000000001</v>
      </c>
      <c r="AS53">
        <v>9.6578359999999996</v>
      </c>
      <c r="AT53">
        <v>19.403955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135.83000000000001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2631.8735130000009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431.19772499999999</v>
      </c>
      <c r="L54">
        <v>537.32586600000002</v>
      </c>
      <c r="M54">
        <v>89.258399999999995</v>
      </c>
      <c r="N54">
        <v>114.60487500000001</v>
      </c>
      <c r="O54">
        <v>119.980389</v>
      </c>
      <c r="P54">
        <v>135.15856199999999</v>
      </c>
      <c r="Q54">
        <v>6.7914000000000003</v>
      </c>
      <c r="R54">
        <v>27.914981999999998</v>
      </c>
      <c r="S54">
        <v>13.020013000000001</v>
      </c>
      <c r="T54">
        <v>0</v>
      </c>
      <c r="U54">
        <v>406.29065400000002</v>
      </c>
      <c r="V54">
        <v>18.879995000000001</v>
      </c>
      <c r="W54">
        <v>40.045974999999999</v>
      </c>
      <c r="X54">
        <v>95.409468000000004</v>
      </c>
      <c r="Y54">
        <v>0</v>
      </c>
      <c r="Z54">
        <v>0</v>
      </c>
      <c r="AA54">
        <v>0</v>
      </c>
      <c r="AB54">
        <v>16.812595999999999</v>
      </c>
      <c r="AC54">
        <v>9.3894400000000005</v>
      </c>
      <c r="AD54">
        <v>26.529827999999998</v>
      </c>
      <c r="AE54">
        <v>47.963346999999999</v>
      </c>
      <c r="AF54">
        <v>8.6095550000000003</v>
      </c>
      <c r="AG54">
        <v>38.649275000000003</v>
      </c>
      <c r="AH54">
        <v>147.004704</v>
      </c>
      <c r="AI54">
        <v>0</v>
      </c>
      <c r="AJ54">
        <v>0</v>
      </c>
      <c r="AK54">
        <v>24.746794000000001</v>
      </c>
      <c r="AL54">
        <v>80.607127000000006</v>
      </c>
      <c r="AM54">
        <v>0</v>
      </c>
      <c r="AN54">
        <v>0</v>
      </c>
      <c r="AO54">
        <v>17.114328</v>
      </c>
      <c r="AP54">
        <v>11.806849</v>
      </c>
      <c r="AQ54">
        <v>0</v>
      </c>
      <c r="AR54">
        <v>14.995411000000001</v>
      </c>
      <c r="AS54">
        <v>9.6578359999999996</v>
      </c>
      <c r="AT54">
        <v>19.403955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135.83000000000001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2644.9993490000011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431.19772499999999</v>
      </c>
      <c r="L55">
        <v>441.79027200000002</v>
      </c>
      <c r="M55">
        <v>89.258399999999995</v>
      </c>
      <c r="N55">
        <v>114.60487500000001</v>
      </c>
      <c r="O55">
        <v>119.980389</v>
      </c>
      <c r="P55">
        <v>135.15856199999999</v>
      </c>
      <c r="Q55">
        <v>6.7914000000000003</v>
      </c>
      <c r="R55">
        <v>27.914981999999998</v>
      </c>
      <c r="S55">
        <v>13.020013000000001</v>
      </c>
      <c r="T55">
        <v>0</v>
      </c>
      <c r="U55">
        <v>406.29065400000002</v>
      </c>
      <c r="V55">
        <v>18.879995000000001</v>
      </c>
      <c r="W55">
        <v>40.045974999999999</v>
      </c>
      <c r="X55">
        <v>95.409468000000004</v>
      </c>
      <c r="Y55">
        <v>0</v>
      </c>
      <c r="Z55">
        <v>0</v>
      </c>
      <c r="AA55">
        <v>0</v>
      </c>
      <c r="AB55">
        <v>9.0529360000000008</v>
      </c>
      <c r="AC55">
        <v>9.3894400000000005</v>
      </c>
      <c r="AD55">
        <v>26.529827999999998</v>
      </c>
      <c r="AE55">
        <v>47.963346999999999</v>
      </c>
      <c r="AF55">
        <v>8.6095550000000003</v>
      </c>
      <c r="AG55">
        <v>38.649275000000003</v>
      </c>
      <c r="AH55">
        <v>147.004704</v>
      </c>
      <c r="AI55">
        <v>0</v>
      </c>
      <c r="AJ55">
        <v>0</v>
      </c>
      <c r="AK55">
        <v>24.746794000000001</v>
      </c>
      <c r="AL55">
        <v>80.607127000000006</v>
      </c>
      <c r="AM55">
        <v>0</v>
      </c>
      <c r="AN55">
        <v>0</v>
      </c>
      <c r="AO55">
        <v>17.114328</v>
      </c>
      <c r="AP55">
        <v>11.806849</v>
      </c>
      <c r="AQ55">
        <v>0</v>
      </c>
      <c r="AR55">
        <v>18.208714000000001</v>
      </c>
      <c r="AS55">
        <v>9.6578359999999996</v>
      </c>
      <c r="AT55">
        <v>19.403955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135.83000000000001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2544.917398000001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431.19772499999999</v>
      </c>
      <c r="L56">
        <v>427.22757000000001</v>
      </c>
      <c r="M56">
        <v>89.258399999999995</v>
      </c>
      <c r="N56">
        <v>114.60487500000001</v>
      </c>
      <c r="O56">
        <v>119.980389</v>
      </c>
      <c r="P56">
        <v>135.15856199999999</v>
      </c>
      <c r="Q56">
        <v>6.7914000000000003</v>
      </c>
      <c r="R56">
        <v>27.914981999999998</v>
      </c>
      <c r="S56">
        <v>13.020013000000001</v>
      </c>
      <c r="T56">
        <v>0</v>
      </c>
      <c r="U56">
        <v>406.29065400000002</v>
      </c>
      <c r="V56">
        <v>18.879995000000001</v>
      </c>
      <c r="W56">
        <v>40.045974999999999</v>
      </c>
      <c r="X56">
        <v>95.409468000000004</v>
      </c>
      <c r="Y56">
        <v>0</v>
      </c>
      <c r="Z56">
        <v>6.3264800000000001</v>
      </c>
      <c r="AA56">
        <v>0</v>
      </c>
      <c r="AB56">
        <v>9.0529360000000008</v>
      </c>
      <c r="AC56">
        <v>9.3894400000000005</v>
      </c>
      <c r="AD56">
        <v>26.529827999999998</v>
      </c>
      <c r="AE56">
        <v>47.963346999999999</v>
      </c>
      <c r="AF56">
        <v>8.6095550000000003</v>
      </c>
      <c r="AG56">
        <v>38.649275000000003</v>
      </c>
      <c r="AH56">
        <v>147.004704</v>
      </c>
      <c r="AI56">
        <v>0</v>
      </c>
      <c r="AJ56">
        <v>0</v>
      </c>
      <c r="AK56">
        <v>24.746794000000001</v>
      </c>
      <c r="AL56">
        <v>80.607127000000006</v>
      </c>
      <c r="AM56">
        <v>0</v>
      </c>
      <c r="AN56">
        <v>0</v>
      </c>
      <c r="AO56">
        <v>17.114328</v>
      </c>
      <c r="AP56">
        <v>11.806849</v>
      </c>
      <c r="AQ56">
        <v>0</v>
      </c>
      <c r="AR56">
        <v>18.208714000000001</v>
      </c>
      <c r="AS56">
        <v>9.6578359999999996</v>
      </c>
      <c r="AT56">
        <v>19.403955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135.83000000000001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2536.6811760000005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431.19772499999999</v>
      </c>
      <c r="L57">
        <v>487.04039999999998</v>
      </c>
      <c r="M57">
        <v>89.258399999999995</v>
      </c>
      <c r="N57">
        <v>114.60487500000001</v>
      </c>
      <c r="O57">
        <v>119.980389</v>
      </c>
      <c r="P57">
        <v>135.15856199999999</v>
      </c>
      <c r="Q57">
        <v>6.7914000000000003</v>
      </c>
      <c r="R57">
        <v>27.914981999999998</v>
      </c>
      <c r="S57">
        <v>13.020013000000001</v>
      </c>
      <c r="T57">
        <v>0</v>
      </c>
      <c r="U57">
        <v>406.29065400000002</v>
      </c>
      <c r="V57">
        <v>18.879995000000001</v>
      </c>
      <c r="W57">
        <v>41.223798000000002</v>
      </c>
      <c r="X57">
        <v>95.409468000000004</v>
      </c>
      <c r="Y57">
        <v>0</v>
      </c>
      <c r="Z57">
        <v>6.3264800000000001</v>
      </c>
      <c r="AA57">
        <v>0</v>
      </c>
      <c r="AB57">
        <v>9.0529360000000008</v>
      </c>
      <c r="AC57">
        <v>9.3894400000000005</v>
      </c>
      <c r="AD57">
        <v>26.529827999999998</v>
      </c>
      <c r="AE57">
        <v>47.963346999999999</v>
      </c>
      <c r="AF57">
        <v>8.6095550000000003</v>
      </c>
      <c r="AG57">
        <v>38.649275000000003</v>
      </c>
      <c r="AH57">
        <v>147.004704</v>
      </c>
      <c r="AI57">
        <v>0</v>
      </c>
      <c r="AJ57">
        <v>0</v>
      </c>
      <c r="AK57">
        <v>24.746794000000001</v>
      </c>
      <c r="AL57">
        <v>80.607127000000006</v>
      </c>
      <c r="AM57">
        <v>0</v>
      </c>
      <c r="AN57">
        <v>0</v>
      </c>
      <c r="AO57">
        <v>17.114328</v>
      </c>
      <c r="AP57">
        <v>11.806849</v>
      </c>
      <c r="AQ57">
        <v>0</v>
      </c>
      <c r="AR57">
        <v>14.995411000000001</v>
      </c>
      <c r="AS57">
        <v>9.6578359999999996</v>
      </c>
      <c r="AT57">
        <v>19.403955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135.83000000000001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2594.4585260000008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431.19772499999999</v>
      </c>
      <c r="L58">
        <v>535.55039999999997</v>
      </c>
      <c r="M58">
        <v>89.258399999999995</v>
      </c>
      <c r="N58">
        <v>114.60487500000001</v>
      </c>
      <c r="O58">
        <v>119.980389</v>
      </c>
      <c r="P58">
        <v>135.15856199999999</v>
      </c>
      <c r="Q58">
        <v>6.7914000000000003</v>
      </c>
      <c r="R58">
        <v>27.914981999999998</v>
      </c>
      <c r="S58">
        <v>13.020013000000001</v>
      </c>
      <c r="T58">
        <v>0</v>
      </c>
      <c r="U58">
        <v>406.29065400000002</v>
      </c>
      <c r="V58">
        <v>18.879995000000001</v>
      </c>
      <c r="W58">
        <v>41.223798000000002</v>
      </c>
      <c r="X58">
        <v>95.409468000000004</v>
      </c>
      <c r="Y58">
        <v>0</v>
      </c>
      <c r="Z58">
        <v>6.3264800000000001</v>
      </c>
      <c r="AA58">
        <v>0</v>
      </c>
      <c r="AB58">
        <v>9.0529360000000008</v>
      </c>
      <c r="AC58">
        <v>9.3894400000000005</v>
      </c>
      <c r="AD58">
        <v>26.529827999999998</v>
      </c>
      <c r="AE58">
        <v>47.963346999999999</v>
      </c>
      <c r="AF58">
        <v>8.6095550000000003</v>
      </c>
      <c r="AG58">
        <v>38.649275000000003</v>
      </c>
      <c r="AH58">
        <v>147.004704</v>
      </c>
      <c r="AI58">
        <v>0</v>
      </c>
      <c r="AJ58">
        <v>0</v>
      </c>
      <c r="AK58">
        <v>24.746794000000001</v>
      </c>
      <c r="AL58">
        <v>80.607127000000006</v>
      </c>
      <c r="AM58">
        <v>0</v>
      </c>
      <c r="AN58">
        <v>0</v>
      </c>
      <c r="AO58">
        <v>17.114328</v>
      </c>
      <c r="AP58">
        <v>11.806849</v>
      </c>
      <c r="AQ58">
        <v>0</v>
      </c>
      <c r="AR58">
        <v>14.995411000000001</v>
      </c>
      <c r="AS58">
        <v>9.6578359999999996</v>
      </c>
      <c r="AT58">
        <v>19.403955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135.83000000000001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2642.9685260000006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431.19772499999999</v>
      </c>
      <c r="L59">
        <v>564.65639999999996</v>
      </c>
      <c r="M59">
        <v>89.258399999999995</v>
      </c>
      <c r="N59">
        <v>114.60487500000001</v>
      </c>
      <c r="O59">
        <v>119.980389</v>
      </c>
      <c r="P59">
        <v>135.15856199999999</v>
      </c>
      <c r="Q59">
        <v>6.7914000000000003</v>
      </c>
      <c r="R59">
        <v>27.914981999999998</v>
      </c>
      <c r="S59">
        <v>13.020013000000001</v>
      </c>
      <c r="T59">
        <v>0</v>
      </c>
      <c r="U59">
        <v>406.29065400000002</v>
      </c>
      <c r="V59">
        <v>18.879995000000001</v>
      </c>
      <c r="W59">
        <v>41.223798000000002</v>
      </c>
      <c r="X59">
        <v>95.409468000000004</v>
      </c>
      <c r="Y59">
        <v>0</v>
      </c>
      <c r="Z59">
        <v>6.3264800000000001</v>
      </c>
      <c r="AA59">
        <v>0</v>
      </c>
      <c r="AB59">
        <v>9.0529360000000008</v>
      </c>
      <c r="AC59">
        <v>9.3894400000000005</v>
      </c>
      <c r="AD59">
        <v>26.529827999999998</v>
      </c>
      <c r="AE59">
        <v>47.963346999999999</v>
      </c>
      <c r="AF59">
        <v>8.6095550000000003</v>
      </c>
      <c r="AG59">
        <v>38.649275000000003</v>
      </c>
      <c r="AH59">
        <v>147.004704</v>
      </c>
      <c r="AI59">
        <v>0</v>
      </c>
      <c r="AJ59">
        <v>0</v>
      </c>
      <c r="AK59">
        <v>24.746794000000001</v>
      </c>
      <c r="AL59">
        <v>80.043440000000004</v>
      </c>
      <c r="AM59">
        <v>0</v>
      </c>
      <c r="AN59">
        <v>0.64959699999999998</v>
      </c>
      <c r="AO59">
        <v>17.114328</v>
      </c>
      <c r="AP59">
        <v>9.818327</v>
      </c>
      <c r="AQ59">
        <v>0</v>
      </c>
      <c r="AR59">
        <v>14.995411000000001</v>
      </c>
      <c r="AS59">
        <v>9.6578359999999996</v>
      </c>
      <c r="AT59">
        <v>19.403955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135.83000000000001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2670.1719140000009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431.19772499999999</v>
      </c>
      <c r="L60">
        <v>627.45269199999996</v>
      </c>
      <c r="M60">
        <v>89.258399999999995</v>
      </c>
      <c r="N60">
        <v>114.60487500000001</v>
      </c>
      <c r="O60">
        <v>119.980389</v>
      </c>
      <c r="P60">
        <v>135.15856199999999</v>
      </c>
      <c r="Q60">
        <v>10.238106999999999</v>
      </c>
      <c r="R60">
        <v>27.914981999999998</v>
      </c>
      <c r="S60">
        <v>13.916361</v>
      </c>
      <c r="T60">
        <v>0</v>
      </c>
      <c r="U60">
        <v>406.29065400000002</v>
      </c>
      <c r="V60">
        <v>18.879995000000001</v>
      </c>
      <c r="W60">
        <v>41.223798000000002</v>
      </c>
      <c r="X60">
        <v>95.409468000000004</v>
      </c>
      <c r="Y60">
        <v>0</v>
      </c>
      <c r="Z60">
        <v>6.3264800000000001</v>
      </c>
      <c r="AA60">
        <v>0</v>
      </c>
      <c r="AB60">
        <v>9.0529360000000008</v>
      </c>
      <c r="AC60">
        <v>9.3894400000000005</v>
      </c>
      <c r="AD60">
        <v>26.529827999999998</v>
      </c>
      <c r="AE60">
        <v>47.963346999999999</v>
      </c>
      <c r="AF60">
        <v>8.6095550000000003</v>
      </c>
      <c r="AG60">
        <v>38.649275000000003</v>
      </c>
      <c r="AH60">
        <v>147.004704</v>
      </c>
      <c r="AI60">
        <v>0</v>
      </c>
      <c r="AJ60">
        <v>0</v>
      </c>
      <c r="AK60">
        <v>24.746794000000001</v>
      </c>
      <c r="AL60">
        <v>80.043440000000004</v>
      </c>
      <c r="AM60">
        <v>0</v>
      </c>
      <c r="AN60">
        <v>0.64959699999999998</v>
      </c>
      <c r="AO60">
        <v>17.114328</v>
      </c>
      <c r="AP60">
        <v>9.818327</v>
      </c>
      <c r="AQ60">
        <v>0</v>
      </c>
      <c r="AR60">
        <v>14.995411000000001</v>
      </c>
      <c r="AS60">
        <v>9.6578359999999996</v>
      </c>
      <c r="AT60">
        <v>19.403955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135.83000000000001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2737.3112610000003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508.81372499999998</v>
      </c>
      <c r="L61">
        <v>633.68855599999995</v>
      </c>
      <c r="M61">
        <v>89.258399999999995</v>
      </c>
      <c r="N61">
        <v>114.60487500000001</v>
      </c>
      <c r="O61">
        <v>119.980389</v>
      </c>
      <c r="P61">
        <v>135.15856199999999</v>
      </c>
      <c r="Q61">
        <v>13.78693</v>
      </c>
      <c r="R61">
        <v>27.914981999999998</v>
      </c>
      <c r="S61">
        <v>16.844985999999999</v>
      </c>
      <c r="T61">
        <v>0</v>
      </c>
      <c r="U61">
        <v>406.29065400000002</v>
      </c>
      <c r="V61">
        <v>18.879995000000001</v>
      </c>
      <c r="W61">
        <v>42.107165000000002</v>
      </c>
      <c r="X61">
        <v>95.409468000000004</v>
      </c>
      <c r="Y61">
        <v>0</v>
      </c>
      <c r="Z61">
        <v>6.3264800000000001</v>
      </c>
      <c r="AA61">
        <v>0</v>
      </c>
      <c r="AB61">
        <v>9.0529360000000008</v>
      </c>
      <c r="AC61">
        <v>9.3894400000000005</v>
      </c>
      <c r="AD61">
        <v>26.529827999999998</v>
      </c>
      <c r="AE61">
        <v>47.963346999999999</v>
      </c>
      <c r="AF61">
        <v>8.6095550000000003</v>
      </c>
      <c r="AG61">
        <v>38.649275000000003</v>
      </c>
      <c r="AH61">
        <v>147.004704</v>
      </c>
      <c r="AI61">
        <v>0</v>
      </c>
      <c r="AJ61">
        <v>0</v>
      </c>
      <c r="AK61">
        <v>24.746794000000001</v>
      </c>
      <c r="AL61">
        <v>80.043440000000004</v>
      </c>
      <c r="AM61">
        <v>0</v>
      </c>
      <c r="AN61">
        <v>0.64959699999999998</v>
      </c>
      <c r="AO61">
        <v>17.114328</v>
      </c>
      <c r="AP61">
        <v>9.818327</v>
      </c>
      <c r="AQ61">
        <v>0</v>
      </c>
      <c r="AR61">
        <v>19.279813999999998</v>
      </c>
      <c r="AS61">
        <v>9.6578359999999996</v>
      </c>
      <c r="AT61">
        <v>19.403955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135.83000000000001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2832.8083430000001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508.81372499999998</v>
      </c>
      <c r="L62">
        <v>633.68855599999995</v>
      </c>
      <c r="M62">
        <v>89.258399999999995</v>
      </c>
      <c r="N62">
        <v>114.60487500000001</v>
      </c>
      <c r="O62">
        <v>119.980389</v>
      </c>
      <c r="P62">
        <v>135.15856199999999</v>
      </c>
      <c r="Q62">
        <v>13.78693</v>
      </c>
      <c r="R62">
        <v>41.126595999999999</v>
      </c>
      <c r="S62">
        <v>17.269172000000001</v>
      </c>
      <c r="T62">
        <v>0</v>
      </c>
      <c r="U62">
        <v>406.29065400000002</v>
      </c>
      <c r="V62">
        <v>18.879995000000001</v>
      </c>
      <c r="W62">
        <v>42.107165000000002</v>
      </c>
      <c r="X62">
        <v>95.409468000000004</v>
      </c>
      <c r="Y62">
        <v>0</v>
      </c>
      <c r="Z62">
        <v>6.3264800000000001</v>
      </c>
      <c r="AA62">
        <v>0</v>
      </c>
      <c r="AB62">
        <v>9.0529360000000008</v>
      </c>
      <c r="AC62">
        <v>9.3894400000000005</v>
      </c>
      <c r="AD62">
        <v>26.529827999999998</v>
      </c>
      <c r="AE62">
        <v>47.963346999999999</v>
      </c>
      <c r="AF62">
        <v>8.6095550000000003</v>
      </c>
      <c r="AG62">
        <v>38.649275000000003</v>
      </c>
      <c r="AH62">
        <v>147.004704</v>
      </c>
      <c r="AI62">
        <v>0</v>
      </c>
      <c r="AJ62">
        <v>0</v>
      </c>
      <c r="AK62">
        <v>24.746794000000001</v>
      </c>
      <c r="AL62">
        <v>80.043440000000004</v>
      </c>
      <c r="AM62">
        <v>0</v>
      </c>
      <c r="AN62">
        <v>0.64959699999999998</v>
      </c>
      <c r="AO62">
        <v>17.114328</v>
      </c>
      <c r="AP62">
        <v>9.818327</v>
      </c>
      <c r="AQ62">
        <v>0</v>
      </c>
      <c r="AR62">
        <v>19.279813999999998</v>
      </c>
      <c r="AS62">
        <v>9.6578359999999996</v>
      </c>
      <c r="AT62">
        <v>19.403955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135.83000000000001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2846.4441430000002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566.80976299999998</v>
      </c>
      <c r="L63">
        <v>633.68855599999995</v>
      </c>
      <c r="M63">
        <v>89.258399999999995</v>
      </c>
      <c r="N63">
        <v>114.60487500000001</v>
      </c>
      <c r="O63">
        <v>119.980389</v>
      </c>
      <c r="P63">
        <v>135.15856199999999</v>
      </c>
      <c r="Q63">
        <v>13.78693</v>
      </c>
      <c r="R63">
        <v>41.126874999999998</v>
      </c>
      <c r="S63">
        <v>17.269172000000001</v>
      </c>
      <c r="T63">
        <v>0</v>
      </c>
      <c r="U63">
        <v>406.29065400000002</v>
      </c>
      <c r="V63">
        <v>18.879995000000001</v>
      </c>
      <c r="W63">
        <v>42.107165000000002</v>
      </c>
      <c r="X63">
        <v>95.409468000000004</v>
      </c>
      <c r="Y63">
        <v>0</v>
      </c>
      <c r="Z63">
        <v>6.3264800000000001</v>
      </c>
      <c r="AA63">
        <v>13.566307</v>
      </c>
      <c r="AB63">
        <v>9.0529360000000008</v>
      </c>
      <c r="AC63">
        <v>9.3894400000000005</v>
      </c>
      <c r="AD63">
        <v>26.529827999999998</v>
      </c>
      <c r="AE63">
        <v>47.963346999999999</v>
      </c>
      <c r="AF63">
        <v>8.6095550000000003</v>
      </c>
      <c r="AG63">
        <v>38.649275000000003</v>
      </c>
      <c r="AH63">
        <v>147.004704</v>
      </c>
      <c r="AI63">
        <v>0</v>
      </c>
      <c r="AJ63">
        <v>0</v>
      </c>
      <c r="AK63">
        <v>24.746794000000001</v>
      </c>
      <c r="AL63">
        <v>80.043440000000004</v>
      </c>
      <c r="AM63">
        <v>0</v>
      </c>
      <c r="AN63">
        <v>1.0393559999999999</v>
      </c>
      <c r="AO63">
        <v>17.114328</v>
      </c>
      <c r="AP63">
        <v>9.818327</v>
      </c>
      <c r="AQ63">
        <v>0</v>
      </c>
      <c r="AR63">
        <v>19.279813999999998</v>
      </c>
      <c r="AS63">
        <v>9.6578359999999996</v>
      </c>
      <c r="AT63">
        <v>19.403955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135.83000000000001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2918.396526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625.23772499999995</v>
      </c>
      <c r="L64">
        <v>633.68855599999995</v>
      </c>
      <c r="M64">
        <v>89.258399999999995</v>
      </c>
      <c r="N64">
        <v>114.60487500000001</v>
      </c>
      <c r="O64">
        <v>119.980389</v>
      </c>
      <c r="P64">
        <v>135.15856199999999</v>
      </c>
      <c r="Q64">
        <v>13.78693</v>
      </c>
      <c r="R64">
        <v>41.126874999999998</v>
      </c>
      <c r="S64">
        <v>17.269172000000001</v>
      </c>
      <c r="T64">
        <v>0</v>
      </c>
      <c r="U64">
        <v>406.29065400000002</v>
      </c>
      <c r="V64">
        <v>18.879995000000001</v>
      </c>
      <c r="W64">
        <v>42.107165000000002</v>
      </c>
      <c r="X64">
        <v>94.254057000000003</v>
      </c>
      <c r="Y64">
        <v>0</v>
      </c>
      <c r="Z64">
        <v>6.3264800000000001</v>
      </c>
      <c r="AA64">
        <v>27.209258999999999</v>
      </c>
      <c r="AB64">
        <v>9.0529360000000008</v>
      </c>
      <c r="AC64">
        <v>9.3894400000000005</v>
      </c>
      <c r="AD64">
        <v>26.529827999999998</v>
      </c>
      <c r="AE64">
        <v>47.963346999999999</v>
      </c>
      <c r="AF64">
        <v>8.6095550000000003</v>
      </c>
      <c r="AG64">
        <v>38.649275000000003</v>
      </c>
      <c r="AH64">
        <v>147.004704</v>
      </c>
      <c r="AI64">
        <v>0</v>
      </c>
      <c r="AJ64">
        <v>0</v>
      </c>
      <c r="AK64">
        <v>24.746794000000001</v>
      </c>
      <c r="AL64">
        <v>80.043440000000004</v>
      </c>
      <c r="AM64">
        <v>0</v>
      </c>
      <c r="AN64">
        <v>1.0393559999999999</v>
      </c>
      <c r="AO64">
        <v>17.114328</v>
      </c>
      <c r="AP64">
        <v>9.818327</v>
      </c>
      <c r="AQ64">
        <v>0</v>
      </c>
      <c r="AR64">
        <v>19.279813999999998</v>
      </c>
      <c r="AS64">
        <v>9.6578359999999996</v>
      </c>
      <c r="AT64">
        <v>19.403955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135.83000000000001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2989.3120290000006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625.23772499999995</v>
      </c>
      <c r="L65">
        <v>633.68855599999995</v>
      </c>
      <c r="M65">
        <v>89.258399999999995</v>
      </c>
      <c r="N65">
        <v>114.60487500000001</v>
      </c>
      <c r="O65">
        <v>119.980389</v>
      </c>
      <c r="P65">
        <v>135.15856199999999</v>
      </c>
      <c r="Q65">
        <v>13.78693</v>
      </c>
      <c r="R65">
        <v>41.126874999999998</v>
      </c>
      <c r="S65">
        <v>17.269172000000001</v>
      </c>
      <c r="T65">
        <v>0</v>
      </c>
      <c r="U65">
        <v>406.29065400000002</v>
      </c>
      <c r="V65">
        <v>18.879995000000001</v>
      </c>
      <c r="W65">
        <v>42.107165000000002</v>
      </c>
      <c r="X65">
        <v>94.254057000000003</v>
      </c>
      <c r="Y65">
        <v>0</v>
      </c>
      <c r="Z65">
        <v>6.3264800000000001</v>
      </c>
      <c r="AA65">
        <v>27.209258999999999</v>
      </c>
      <c r="AB65">
        <v>9.0529360000000008</v>
      </c>
      <c r="AC65">
        <v>9.3894400000000005</v>
      </c>
      <c r="AD65">
        <v>26.529827999999998</v>
      </c>
      <c r="AE65">
        <v>47.963346999999999</v>
      </c>
      <c r="AF65">
        <v>8.6095550000000003</v>
      </c>
      <c r="AG65">
        <v>38.649275000000003</v>
      </c>
      <c r="AH65">
        <v>147.004704</v>
      </c>
      <c r="AI65">
        <v>0</v>
      </c>
      <c r="AJ65">
        <v>0</v>
      </c>
      <c r="AK65">
        <v>24.746794000000001</v>
      </c>
      <c r="AL65">
        <v>80.607127000000006</v>
      </c>
      <c r="AM65">
        <v>0</v>
      </c>
      <c r="AN65">
        <v>1.0393559999999999</v>
      </c>
      <c r="AO65">
        <v>17.114328</v>
      </c>
      <c r="AP65">
        <v>9.818327</v>
      </c>
      <c r="AQ65">
        <v>0</v>
      </c>
      <c r="AR65">
        <v>19.279813999999998</v>
      </c>
      <c r="AS65">
        <v>9.6578359999999996</v>
      </c>
      <c r="AT65">
        <v>19.403955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135.83000000000001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2989.8757160000009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625.23772499999995</v>
      </c>
      <c r="L66">
        <v>633.68855599999995</v>
      </c>
      <c r="M66">
        <v>89.258399999999995</v>
      </c>
      <c r="N66">
        <v>114.60487500000001</v>
      </c>
      <c r="O66">
        <v>119.980389</v>
      </c>
      <c r="P66">
        <v>135.15856199999999</v>
      </c>
      <c r="Q66">
        <v>13.78693</v>
      </c>
      <c r="R66">
        <v>41.126874999999998</v>
      </c>
      <c r="S66">
        <v>17.269172000000001</v>
      </c>
      <c r="T66">
        <v>0</v>
      </c>
      <c r="U66">
        <v>406.29065400000002</v>
      </c>
      <c r="V66">
        <v>18.879995000000001</v>
      </c>
      <c r="W66">
        <v>42.107165000000002</v>
      </c>
      <c r="X66">
        <v>94.254057000000003</v>
      </c>
      <c r="Y66">
        <v>0</v>
      </c>
      <c r="Z66">
        <v>6.3264800000000001</v>
      </c>
      <c r="AA66">
        <v>27.209258999999999</v>
      </c>
      <c r="AB66">
        <v>9.0529360000000008</v>
      </c>
      <c r="AC66">
        <v>9.3894400000000005</v>
      </c>
      <c r="AD66">
        <v>26.529827999999998</v>
      </c>
      <c r="AE66">
        <v>47.963346999999999</v>
      </c>
      <c r="AF66">
        <v>8.6095550000000003</v>
      </c>
      <c r="AG66">
        <v>38.649275000000003</v>
      </c>
      <c r="AH66">
        <v>147.004704</v>
      </c>
      <c r="AI66">
        <v>0</v>
      </c>
      <c r="AJ66">
        <v>0</v>
      </c>
      <c r="AK66">
        <v>24.746794000000001</v>
      </c>
      <c r="AL66">
        <v>80.607127000000006</v>
      </c>
      <c r="AM66">
        <v>0</v>
      </c>
      <c r="AN66">
        <v>1.0393559999999999</v>
      </c>
      <c r="AO66">
        <v>17.114328</v>
      </c>
      <c r="AP66">
        <v>9.818327</v>
      </c>
      <c r="AQ66">
        <v>0</v>
      </c>
      <c r="AR66">
        <v>19.279813999999998</v>
      </c>
      <c r="AS66">
        <v>9.6578359999999996</v>
      </c>
      <c r="AT66">
        <v>19.403955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135.83000000000001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2989.8757160000009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625.23772499999995</v>
      </c>
      <c r="L67">
        <v>633.68855599999995</v>
      </c>
      <c r="M67">
        <v>89.258399999999995</v>
      </c>
      <c r="N67">
        <v>114.60487500000001</v>
      </c>
      <c r="O67">
        <v>119.980389</v>
      </c>
      <c r="P67">
        <v>135.15856199999999</v>
      </c>
      <c r="Q67">
        <v>13.78693</v>
      </c>
      <c r="R67">
        <v>41.126874999999998</v>
      </c>
      <c r="S67">
        <v>17.269172000000001</v>
      </c>
      <c r="T67">
        <v>0</v>
      </c>
      <c r="U67">
        <v>406.29065400000002</v>
      </c>
      <c r="V67">
        <v>18.879995000000001</v>
      </c>
      <c r="W67">
        <v>41.223798000000002</v>
      </c>
      <c r="X67">
        <v>94.254057000000003</v>
      </c>
      <c r="Y67">
        <v>0</v>
      </c>
      <c r="Z67">
        <v>6.3264800000000001</v>
      </c>
      <c r="AA67">
        <v>27.209258999999999</v>
      </c>
      <c r="AB67">
        <v>16.812595999999999</v>
      </c>
      <c r="AC67">
        <v>9.3894400000000005</v>
      </c>
      <c r="AD67">
        <v>26.529827999999998</v>
      </c>
      <c r="AE67">
        <v>47.963346999999999</v>
      </c>
      <c r="AF67">
        <v>8.6095550000000003</v>
      </c>
      <c r="AG67">
        <v>38.649275000000003</v>
      </c>
      <c r="AH67">
        <v>147.004704</v>
      </c>
      <c r="AI67">
        <v>0</v>
      </c>
      <c r="AJ67">
        <v>0</v>
      </c>
      <c r="AK67">
        <v>24.746794000000001</v>
      </c>
      <c r="AL67">
        <v>80.607127000000006</v>
      </c>
      <c r="AM67">
        <v>0</v>
      </c>
      <c r="AN67">
        <v>1.0393559999999999</v>
      </c>
      <c r="AO67">
        <v>17.114328</v>
      </c>
      <c r="AP67">
        <v>9.818327</v>
      </c>
      <c r="AQ67">
        <v>0</v>
      </c>
      <c r="AR67">
        <v>19.279813999999998</v>
      </c>
      <c r="AS67">
        <v>9.6578359999999996</v>
      </c>
      <c r="AT67">
        <v>19.403955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135.83000000000001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2996.7520090000012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666.31391399999995</v>
      </c>
      <c r="L68">
        <v>633.68855599999995</v>
      </c>
      <c r="M68">
        <v>89.258399999999995</v>
      </c>
      <c r="N68">
        <v>114.60487500000001</v>
      </c>
      <c r="O68">
        <v>119.980389</v>
      </c>
      <c r="P68">
        <v>135.15856199999999</v>
      </c>
      <c r="Q68">
        <v>13.78693</v>
      </c>
      <c r="R68">
        <v>41.126874999999998</v>
      </c>
      <c r="S68">
        <v>17.269172000000001</v>
      </c>
      <c r="T68">
        <v>0</v>
      </c>
      <c r="U68">
        <v>406.29065400000002</v>
      </c>
      <c r="V68">
        <v>18.879995000000001</v>
      </c>
      <c r="W68">
        <v>41.223798000000002</v>
      </c>
      <c r="X68">
        <v>94.254057000000003</v>
      </c>
      <c r="Y68">
        <v>0</v>
      </c>
      <c r="Z68">
        <v>6.3264800000000001</v>
      </c>
      <c r="AA68">
        <v>27.209258999999999</v>
      </c>
      <c r="AB68">
        <v>16.812595999999999</v>
      </c>
      <c r="AC68">
        <v>9.3894400000000005</v>
      </c>
      <c r="AD68">
        <v>26.529827999999998</v>
      </c>
      <c r="AE68">
        <v>47.963346999999999</v>
      </c>
      <c r="AF68">
        <v>8.6095550000000003</v>
      </c>
      <c r="AG68">
        <v>38.649275000000003</v>
      </c>
      <c r="AH68">
        <v>147.004704</v>
      </c>
      <c r="AI68">
        <v>0</v>
      </c>
      <c r="AJ68">
        <v>0</v>
      </c>
      <c r="AK68">
        <v>24.746794000000001</v>
      </c>
      <c r="AL68">
        <v>80.607127000000006</v>
      </c>
      <c r="AM68">
        <v>0</v>
      </c>
      <c r="AN68">
        <v>1.0393559999999999</v>
      </c>
      <c r="AO68">
        <v>17.114328</v>
      </c>
      <c r="AP68">
        <v>9.818327</v>
      </c>
      <c r="AQ68">
        <v>0</v>
      </c>
      <c r="AR68">
        <v>19.279813999999998</v>
      </c>
      <c r="AS68">
        <v>9.6578359999999996</v>
      </c>
      <c r="AT68">
        <v>19.403955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135.83000000000001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3037.8281980000011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666.31391399999995</v>
      </c>
      <c r="L69">
        <v>633.68855599999995</v>
      </c>
      <c r="M69">
        <v>89.258399999999995</v>
      </c>
      <c r="N69">
        <v>114.60487500000001</v>
      </c>
      <c r="O69">
        <v>119.980389</v>
      </c>
      <c r="P69">
        <v>135.15856199999999</v>
      </c>
      <c r="Q69">
        <v>13.78693</v>
      </c>
      <c r="R69">
        <v>41.126874999999998</v>
      </c>
      <c r="S69">
        <v>17.269172000000001</v>
      </c>
      <c r="T69">
        <v>0</v>
      </c>
      <c r="U69">
        <v>406.29065400000002</v>
      </c>
      <c r="V69">
        <v>18.879995000000001</v>
      </c>
      <c r="W69">
        <v>41.223798000000002</v>
      </c>
      <c r="X69">
        <v>94.254057000000003</v>
      </c>
      <c r="Y69">
        <v>0</v>
      </c>
      <c r="Z69">
        <v>6.3264800000000001</v>
      </c>
      <c r="AA69">
        <v>27.209258999999999</v>
      </c>
      <c r="AB69">
        <v>16.812595999999999</v>
      </c>
      <c r="AC69">
        <v>9.3894400000000005</v>
      </c>
      <c r="AD69">
        <v>26.529827999999998</v>
      </c>
      <c r="AE69">
        <v>47.963346999999999</v>
      </c>
      <c r="AF69">
        <v>8.6095550000000003</v>
      </c>
      <c r="AG69">
        <v>38.649275000000003</v>
      </c>
      <c r="AH69">
        <v>147.004704</v>
      </c>
      <c r="AI69">
        <v>0</v>
      </c>
      <c r="AJ69">
        <v>0</v>
      </c>
      <c r="AK69">
        <v>24.746794000000001</v>
      </c>
      <c r="AL69">
        <v>80.607127000000006</v>
      </c>
      <c r="AM69">
        <v>0</v>
      </c>
      <c r="AN69">
        <v>1.0393559999999999</v>
      </c>
      <c r="AO69">
        <v>17.114328</v>
      </c>
      <c r="AP69">
        <v>9.818327</v>
      </c>
      <c r="AQ69">
        <v>0</v>
      </c>
      <c r="AR69">
        <v>14.995411000000001</v>
      </c>
      <c r="AS69">
        <v>9.6578359999999996</v>
      </c>
      <c r="AT69">
        <v>19.403955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135.83000000000001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3033.543795000001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666.31391399999995</v>
      </c>
      <c r="L70">
        <v>633.68855599999995</v>
      </c>
      <c r="M70">
        <v>89.258399999999995</v>
      </c>
      <c r="N70">
        <v>114.60487500000001</v>
      </c>
      <c r="O70">
        <v>119.980389</v>
      </c>
      <c r="P70">
        <v>135.15856199999999</v>
      </c>
      <c r="Q70">
        <v>13.78693</v>
      </c>
      <c r="R70">
        <v>41.126874999999998</v>
      </c>
      <c r="S70">
        <v>17.269172000000001</v>
      </c>
      <c r="T70">
        <v>0</v>
      </c>
      <c r="U70">
        <v>406.29065400000002</v>
      </c>
      <c r="V70">
        <v>18.879995000000001</v>
      </c>
      <c r="W70">
        <v>41.223798000000002</v>
      </c>
      <c r="X70">
        <v>94.254057000000003</v>
      </c>
      <c r="Y70">
        <v>0</v>
      </c>
      <c r="Z70">
        <v>6.3264800000000001</v>
      </c>
      <c r="AA70">
        <v>27.209258999999999</v>
      </c>
      <c r="AB70">
        <v>16.812595999999999</v>
      </c>
      <c r="AC70">
        <v>9.3894400000000005</v>
      </c>
      <c r="AD70">
        <v>26.529827999999998</v>
      </c>
      <c r="AE70">
        <v>47.963346999999999</v>
      </c>
      <c r="AF70">
        <v>8.6095550000000003</v>
      </c>
      <c r="AG70">
        <v>38.649275000000003</v>
      </c>
      <c r="AH70">
        <v>147.004704</v>
      </c>
      <c r="AI70">
        <v>0</v>
      </c>
      <c r="AJ70">
        <v>0</v>
      </c>
      <c r="AK70">
        <v>24.746794000000001</v>
      </c>
      <c r="AL70">
        <v>80.607127000000006</v>
      </c>
      <c r="AM70">
        <v>0</v>
      </c>
      <c r="AN70">
        <v>1.0393559999999999</v>
      </c>
      <c r="AO70">
        <v>17.114328</v>
      </c>
      <c r="AP70">
        <v>9.818327</v>
      </c>
      <c r="AQ70">
        <v>14.669423999999999</v>
      </c>
      <c r="AR70">
        <v>14.995411000000001</v>
      </c>
      <c r="AS70">
        <v>9.6578359999999996</v>
      </c>
      <c r="AT70">
        <v>19.403955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135.83000000000001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3048.2132190000011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666.31391399999995</v>
      </c>
      <c r="L71">
        <v>633.68855599999995</v>
      </c>
      <c r="M71">
        <v>89.258399999999995</v>
      </c>
      <c r="N71">
        <v>114.60487500000001</v>
      </c>
      <c r="O71">
        <v>119.980389</v>
      </c>
      <c r="P71">
        <v>135.15856199999999</v>
      </c>
      <c r="Q71">
        <v>13.78693</v>
      </c>
      <c r="R71">
        <v>41.126874999999998</v>
      </c>
      <c r="S71">
        <v>17.269172000000001</v>
      </c>
      <c r="T71">
        <v>0</v>
      </c>
      <c r="U71">
        <v>404.93722500000001</v>
      </c>
      <c r="V71">
        <v>18.879995000000001</v>
      </c>
      <c r="W71">
        <v>41.223798000000002</v>
      </c>
      <c r="X71">
        <v>94.254057000000003</v>
      </c>
      <c r="Y71">
        <v>0</v>
      </c>
      <c r="Z71">
        <v>6.3264800000000001</v>
      </c>
      <c r="AA71">
        <v>27.209258999999999</v>
      </c>
      <c r="AB71">
        <v>16.812595999999999</v>
      </c>
      <c r="AC71">
        <v>9.3894400000000005</v>
      </c>
      <c r="AD71">
        <v>26.529827999999998</v>
      </c>
      <c r="AE71">
        <v>47.963346999999999</v>
      </c>
      <c r="AF71">
        <v>8.6095550000000003</v>
      </c>
      <c r="AG71">
        <v>38.649275000000003</v>
      </c>
      <c r="AH71">
        <v>147.004704</v>
      </c>
      <c r="AI71">
        <v>0</v>
      </c>
      <c r="AJ71">
        <v>0</v>
      </c>
      <c r="AK71">
        <v>24.746794000000001</v>
      </c>
      <c r="AL71">
        <v>80.607127000000006</v>
      </c>
      <c r="AM71">
        <v>0</v>
      </c>
      <c r="AN71">
        <v>1.0393559999999999</v>
      </c>
      <c r="AO71">
        <v>17.114328</v>
      </c>
      <c r="AP71">
        <v>9.818327</v>
      </c>
      <c r="AQ71">
        <v>30.561299999999999</v>
      </c>
      <c r="AR71">
        <v>14.995411000000001</v>
      </c>
      <c r="AS71">
        <v>9.6578359999999996</v>
      </c>
      <c r="AT71">
        <v>19.403955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135.83000000000001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3062.751666000001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666.31391399999995</v>
      </c>
      <c r="L72">
        <v>633.68855599999995</v>
      </c>
      <c r="M72">
        <v>89.258399999999995</v>
      </c>
      <c r="N72">
        <v>114.60487500000001</v>
      </c>
      <c r="O72">
        <v>119.980389</v>
      </c>
      <c r="P72">
        <v>135.15856199999999</v>
      </c>
      <c r="Q72">
        <v>17.727494</v>
      </c>
      <c r="R72">
        <v>41.126874999999998</v>
      </c>
      <c r="S72">
        <v>21.942430000000002</v>
      </c>
      <c r="T72">
        <v>0</v>
      </c>
      <c r="U72">
        <v>404.93722500000001</v>
      </c>
      <c r="V72">
        <v>18.879995000000001</v>
      </c>
      <c r="W72">
        <v>41.223798000000002</v>
      </c>
      <c r="X72">
        <v>94.254057000000003</v>
      </c>
      <c r="Y72">
        <v>0</v>
      </c>
      <c r="Z72">
        <v>6.3264800000000001</v>
      </c>
      <c r="AA72">
        <v>36.789983999999997</v>
      </c>
      <c r="AB72">
        <v>16.812595999999999</v>
      </c>
      <c r="AC72">
        <v>9.3894400000000005</v>
      </c>
      <c r="AD72">
        <v>26.529827999999998</v>
      </c>
      <c r="AE72">
        <v>47.963346999999999</v>
      </c>
      <c r="AF72">
        <v>8.6095550000000003</v>
      </c>
      <c r="AG72">
        <v>38.649275000000003</v>
      </c>
      <c r="AH72">
        <v>147.004704</v>
      </c>
      <c r="AI72">
        <v>0</v>
      </c>
      <c r="AJ72">
        <v>0</v>
      </c>
      <c r="AK72">
        <v>24.746794000000001</v>
      </c>
      <c r="AL72">
        <v>80.607127000000006</v>
      </c>
      <c r="AM72">
        <v>0</v>
      </c>
      <c r="AN72">
        <v>1.0393559999999999</v>
      </c>
      <c r="AO72">
        <v>17.114328</v>
      </c>
      <c r="AP72">
        <v>9.818327</v>
      </c>
      <c r="AQ72">
        <v>30.561299999999999</v>
      </c>
      <c r="AR72">
        <v>14.995411000000001</v>
      </c>
      <c r="AS72">
        <v>9.6578359999999996</v>
      </c>
      <c r="AT72">
        <v>19.403955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135.83000000000001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3080.9462130000006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666.31391399999995</v>
      </c>
      <c r="L73">
        <v>633.68855599999995</v>
      </c>
      <c r="M73">
        <v>89.258399999999995</v>
      </c>
      <c r="N73">
        <v>114.60487500000001</v>
      </c>
      <c r="O73">
        <v>119.980389</v>
      </c>
      <c r="P73">
        <v>135.15856199999999</v>
      </c>
      <c r="Q73">
        <v>17.727494</v>
      </c>
      <c r="R73">
        <v>41.126874999999998</v>
      </c>
      <c r="S73">
        <v>24.390605999999998</v>
      </c>
      <c r="T73">
        <v>0</v>
      </c>
      <c r="U73">
        <v>404.93722500000001</v>
      </c>
      <c r="V73">
        <v>18.879995000000001</v>
      </c>
      <c r="W73">
        <v>41.223798000000002</v>
      </c>
      <c r="X73">
        <v>94.254057000000003</v>
      </c>
      <c r="Y73">
        <v>0</v>
      </c>
      <c r="Z73">
        <v>1.0672200000000001</v>
      </c>
      <c r="AA73">
        <v>40.892066999999997</v>
      </c>
      <c r="AB73">
        <v>16.812595999999999</v>
      </c>
      <c r="AC73">
        <v>18.778880999999998</v>
      </c>
      <c r="AD73">
        <v>26.529827999999998</v>
      </c>
      <c r="AE73">
        <v>47.963346999999999</v>
      </c>
      <c r="AF73">
        <v>8.6095550000000003</v>
      </c>
      <c r="AG73">
        <v>38.649275000000003</v>
      </c>
      <c r="AH73">
        <v>147.004704</v>
      </c>
      <c r="AI73">
        <v>0</v>
      </c>
      <c r="AJ73">
        <v>0</v>
      </c>
      <c r="AK73">
        <v>24.746794000000001</v>
      </c>
      <c r="AL73">
        <v>80.607127000000006</v>
      </c>
      <c r="AM73">
        <v>0</v>
      </c>
      <c r="AN73">
        <v>1.0393559999999999</v>
      </c>
      <c r="AO73">
        <v>17.114328</v>
      </c>
      <c r="AP73">
        <v>9.818327</v>
      </c>
      <c r="AQ73">
        <v>30.561299999999999</v>
      </c>
      <c r="AR73">
        <v>21.422015999999999</v>
      </c>
      <c r="AS73">
        <v>9.6578359999999996</v>
      </c>
      <c r="AT73">
        <v>19.403955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130.97999999999999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3093.2032580000005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666.31391399999995</v>
      </c>
      <c r="L74">
        <v>633.68855599999995</v>
      </c>
      <c r="M74">
        <v>89.258399999999995</v>
      </c>
      <c r="N74">
        <v>114.60487500000001</v>
      </c>
      <c r="O74">
        <v>119.980389</v>
      </c>
      <c r="P74">
        <v>135.15856199999999</v>
      </c>
      <c r="Q74">
        <v>17.727494</v>
      </c>
      <c r="R74">
        <v>41.126874999999998</v>
      </c>
      <c r="S74">
        <v>25.603674999999999</v>
      </c>
      <c r="T74">
        <v>0</v>
      </c>
      <c r="U74">
        <v>404.93722500000001</v>
      </c>
      <c r="V74">
        <v>18.879995000000001</v>
      </c>
      <c r="W74">
        <v>41.223798000000002</v>
      </c>
      <c r="X74">
        <v>94.254057000000003</v>
      </c>
      <c r="Y74">
        <v>0</v>
      </c>
      <c r="Z74">
        <v>1.0672200000000001</v>
      </c>
      <c r="AA74">
        <v>40.892066999999997</v>
      </c>
      <c r="AB74">
        <v>16.812595999999999</v>
      </c>
      <c r="AC74">
        <v>18.778880999999998</v>
      </c>
      <c r="AD74">
        <v>26.529827999999998</v>
      </c>
      <c r="AE74">
        <v>47.963346999999999</v>
      </c>
      <c r="AF74">
        <v>8.6095550000000003</v>
      </c>
      <c r="AG74">
        <v>38.649275000000003</v>
      </c>
      <c r="AH74">
        <v>147.004704</v>
      </c>
      <c r="AI74">
        <v>0</v>
      </c>
      <c r="AJ74">
        <v>0</v>
      </c>
      <c r="AK74">
        <v>24.746794000000001</v>
      </c>
      <c r="AL74">
        <v>80.607127000000006</v>
      </c>
      <c r="AM74">
        <v>0</v>
      </c>
      <c r="AN74">
        <v>1.0393559999999999</v>
      </c>
      <c r="AO74">
        <v>17.114328</v>
      </c>
      <c r="AP74">
        <v>9.818327</v>
      </c>
      <c r="AQ74">
        <v>44.008271999999998</v>
      </c>
      <c r="AR74">
        <v>21.422015999999999</v>
      </c>
      <c r="AS74">
        <v>9.6578359999999996</v>
      </c>
      <c r="AT74">
        <v>19.403955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121.28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3098.1632990000012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666.31391399999995</v>
      </c>
      <c r="L75">
        <v>633.68855599999995</v>
      </c>
      <c r="M75">
        <v>89.258399999999995</v>
      </c>
      <c r="N75">
        <v>114.60487500000001</v>
      </c>
      <c r="O75">
        <v>119.980389</v>
      </c>
      <c r="P75">
        <v>135.15856199999999</v>
      </c>
      <c r="Q75">
        <v>17.727494</v>
      </c>
      <c r="R75">
        <v>41.126874999999998</v>
      </c>
      <c r="S75">
        <v>25.603674999999999</v>
      </c>
      <c r="T75">
        <v>0</v>
      </c>
      <c r="U75">
        <v>404.93722500000001</v>
      </c>
      <c r="V75">
        <v>18.879995000000001</v>
      </c>
      <c r="W75">
        <v>41.223798000000002</v>
      </c>
      <c r="X75">
        <v>94.254057000000003</v>
      </c>
      <c r="Y75">
        <v>0</v>
      </c>
      <c r="Z75">
        <v>1.0672200000000001</v>
      </c>
      <c r="AA75">
        <v>40.892066999999997</v>
      </c>
      <c r="AB75">
        <v>38.332718</v>
      </c>
      <c r="AC75">
        <v>28.196736000000001</v>
      </c>
      <c r="AD75">
        <v>26.529827999999998</v>
      </c>
      <c r="AE75">
        <v>47.963346999999999</v>
      </c>
      <c r="AF75">
        <v>8.6095550000000003</v>
      </c>
      <c r="AG75">
        <v>38.649275000000003</v>
      </c>
      <c r="AH75">
        <v>147.004704</v>
      </c>
      <c r="AI75">
        <v>0</v>
      </c>
      <c r="AJ75">
        <v>0</v>
      </c>
      <c r="AK75">
        <v>24.746794000000001</v>
      </c>
      <c r="AL75">
        <v>80.607127000000006</v>
      </c>
      <c r="AM75">
        <v>0</v>
      </c>
      <c r="AN75">
        <v>1.0393559999999999</v>
      </c>
      <c r="AO75">
        <v>17.114328</v>
      </c>
      <c r="AP75">
        <v>9.818327</v>
      </c>
      <c r="AQ75">
        <v>44.008271999999998</v>
      </c>
      <c r="AR75">
        <v>21.422015999999999</v>
      </c>
      <c r="AS75">
        <v>9.6578359999999996</v>
      </c>
      <c r="AT75">
        <v>19.403955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121.28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3129.1012760000008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666.31391399999995</v>
      </c>
      <c r="L76">
        <v>633.68855599999995</v>
      </c>
      <c r="M76">
        <v>89.258399999999995</v>
      </c>
      <c r="N76">
        <v>114.60487500000001</v>
      </c>
      <c r="O76">
        <v>119.980389</v>
      </c>
      <c r="P76">
        <v>135.15856199999999</v>
      </c>
      <c r="Q76">
        <v>17.727494</v>
      </c>
      <c r="R76">
        <v>41.126874999999998</v>
      </c>
      <c r="S76">
        <v>25.603674999999999</v>
      </c>
      <c r="T76">
        <v>0</v>
      </c>
      <c r="U76">
        <v>404.93722500000001</v>
      </c>
      <c r="V76">
        <v>18.879995000000001</v>
      </c>
      <c r="W76">
        <v>41.223798000000002</v>
      </c>
      <c r="X76">
        <v>94.254057000000003</v>
      </c>
      <c r="Y76">
        <v>0</v>
      </c>
      <c r="Z76">
        <v>1.0672200000000001</v>
      </c>
      <c r="AA76">
        <v>40.892066999999997</v>
      </c>
      <c r="AB76">
        <v>38.332718</v>
      </c>
      <c r="AC76">
        <v>28.196736000000001</v>
      </c>
      <c r="AD76">
        <v>26.529827999999998</v>
      </c>
      <c r="AE76">
        <v>47.963346999999999</v>
      </c>
      <c r="AF76">
        <v>8.6095550000000003</v>
      </c>
      <c r="AG76">
        <v>38.649275000000003</v>
      </c>
      <c r="AH76">
        <v>147.004704</v>
      </c>
      <c r="AI76">
        <v>0</v>
      </c>
      <c r="AJ76">
        <v>0</v>
      </c>
      <c r="AK76">
        <v>24.746794000000001</v>
      </c>
      <c r="AL76">
        <v>80.607127000000006</v>
      </c>
      <c r="AM76">
        <v>0</v>
      </c>
      <c r="AN76">
        <v>1.0393559999999999</v>
      </c>
      <c r="AO76">
        <v>17.114328</v>
      </c>
      <c r="AP76">
        <v>9.818327</v>
      </c>
      <c r="AQ76">
        <v>44.008271999999998</v>
      </c>
      <c r="AR76">
        <v>21.422015999999999</v>
      </c>
      <c r="AS76">
        <v>9.6578359999999996</v>
      </c>
      <c r="AT76">
        <v>19.403955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106.72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3114.5412760000004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666.31391399999995</v>
      </c>
      <c r="L77">
        <v>633.68855599999995</v>
      </c>
      <c r="M77">
        <v>89.258399999999995</v>
      </c>
      <c r="N77">
        <v>114.60487500000001</v>
      </c>
      <c r="O77">
        <v>119.980389</v>
      </c>
      <c r="P77">
        <v>135.15856199999999</v>
      </c>
      <c r="Q77">
        <v>17.727494</v>
      </c>
      <c r="R77">
        <v>41.128909</v>
      </c>
      <c r="S77">
        <v>25.604461000000001</v>
      </c>
      <c r="T77">
        <v>0</v>
      </c>
      <c r="U77">
        <v>404.93722500000001</v>
      </c>
      <c r="V77">
        <v>18.879995000000001</v>
      </c>
      <c r="W77">
        <v>41.223798000000002</v>
      </c>
      <c r="X77">
        <v>94.254057000000003</v>
      </c>
      <c r="Y77">
        <v>0</v>
      </c>
      <c r="Z77">
        <v>2.1344400000000001</v>
      </c>
      <c r="AA77">
        <v>40.892066999999997</v>
      </c>
      <c r="AB77">
        <v>38.332718</v>
      </c>
      <c r="AC77">
        <v>28.196736000000001</v>
      </c>
      <c r="AD77">
        <v>26.529827999999998</v>
      </c>
      <c r="AE77">
        <v>47.963346999999999</v>
      </c>
      <c r="AF77">
        <v>8.6095550000000003</v>
      </c>
      <c r="AG77">
        <v>38.649275000000003</v>
      </c>
      <c r="AH77">
        <v>147.004704</v>
      </c>
      <c r="AI77">
        <v>0</v>
      </c>
      <c r="AJ77">
        <v>0</v>
      </c>
      <c r="AK77">
        <v>24.746794000000001</v>
      </c>
      <c r="AL77">
        <v>80.607127000000006</v>
      </c>
      <c r="AM77">
        <v>5.0696440000000003</v>
      </c>
      <c r="AN77">
        <v>1.0393559999999999</v>
      </c>
      <c r="AO77">
        <v>17.114328</v>
      </c>
      <c r="AP77">
        <v>9.818327</v>
      </c>
      <c r="AQ77">
        <v>60.389128999999997</v>
      </c>
      <c r="AR77">
        <v>11.782109</v>
      </c>
      <c r="AS77">
        <v>9.6578359999999996</v>
      </c>
      <c r="AT77">
        <v>19.403955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106.72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3127.4219100000005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666.31391399999995</v>
      </c>
      <c r="L78">
        <v>633.68855599999995</v>
      </c>
      <c r="M78">
        <v>89.258399999999995</v>
      </c>
      <c r="N78">
        <v>114.60487500000001</v>
      </c>
      <c r="O78">
        <v>119.980389</v>
      </c>
      <c r="P78">
        <v>135.15856199999999</v>
      </c>
      <c r="Q78">
        <v>17.727494</v>
      </c>
      <c r="R78">
        <v>41.128909</v>
      </c>
      <c r="S78">
        <v>25.604461000000001</v>
      </c>
      <c r="T78">
        <v>0</v>
      </c>
      <c r="U78">
        <v>404.93722500000001</v>
      </c>
      <c r="V78">
        <v>18.879995000000001</v>
      </c>
      <c r="W78">
        <v>41.223798000000002</v>
      </c>
      <c r="X78">
        <v>94.254057000000003</v>
      </c>
      <c r="Y78">
        <v>0</v>
      </c>
      <c r="Z78">
        <v>3.20166</v>
      </c>
      <c r="AA78">
        <v>40.892066999999997</v>
      </c>
      <c r="AB78">
        <v>38.332718</v>
      </c>
      <c r="AC78">
        <v>28.196736000000001</v>
      </c>
      <c r="AD78">
        <v>26.529827999999998</v>
      </c>
      <c r="AE78">
        <v>47.963346999999999</v>
      </c>
      <c r="AF78">
        <v>17.219110000000001</v>
      </c>
      <c r="AG78">
        <v>38.649275000000003</v>
      </c>
      <c r="AH78">
        <v>147.004704</v>
      </c>
      <c r="AI78">
        <v>0</v>
      </c>
      <c r="AJ78">
        <v>0</v>
      </c>
      <c r="AK78">
        <v>24.746794000000001</v>
      </c>
      <c r="AL78">
        <v>80.607127000000006</v>
      </c>
      <c r="AM78">
        <v>10.242751</v>
      </c>
      <c r="AN78">
        <v>1.0393559999999999</v>
      </c>
      <c r="AO78">
        <v>17.114328</v>
      </c>
      <c r="AP78">
        <v>9.818327</v>
      </c>
      <c r="AQ78">
        <v>60.389128999999997</v>
      </c>
      <c r="AR78">
        <v>11.782109</v>
      </c>
      <c r="AS78">
        <v>9.6578359999999996</v>
      </c>
      <c r="AT78">
        <v>19.403955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106.72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3142.2717920000014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666.31391399999995</v>
      </c>
      <c r="L79">
        <v>633.68855599999995</v>
      </c>
      <c r="M79">
        <v>89.258399999999995</v>
      </c>
      <c r="N79">
        <v>114.60487500000001</v>
      </c>
      <c r="O79">
        <v>119.980389</v>
      </c>
      <c r="P79">
        <v>135.15856199999999</v>
      </c>
      <c r="Q79">
        <v>17.727494</v>
      </c>
      <c r="R79">
        <v>41.128909</v>
      </c>
      <c r="S79">
        <v>25.604461000000001</v>
      </c>
      <c r="T79">
        <v>0</v>
      </c>
      <c r="U79">
        <v>404.93722500000001</v>
      </c>
      <c r="V79">
        <v>19.184735</v>
      </c>
      <c r="W79">
        <v>41.223798000000002</v>
      </c>
      <c r="X79">
        <v>94.254057000000003</v>
      </c>
      <c r="Y79">
        <v>0</v>
      </c>
      <c r="Z79">
        <v>19.075489999999999</v>
      </c>
      <c r="AA79">
        <v>40.892066999999997</v>
      </c>
      <c r="AB79">
        <v>38.332718</v>
      </c>
      <c r="AC79">
        <v>28.196736000000001</v>
      </c>
      <c r="AD79">
        <v>35.455128999999999</v>
      </c>
      <c r="AE79">
        <v>47.963346999999999</v>
      </c>
      <c r="AF79">
        <v>28.698516000000001</v>
      </c>
      <c r="AG79">
        <v>38.649275000000003</v>
      </c>
      <c r="AH79">
        <v>150.082615</v>
      </c>
      <c r="AI79">
        <v>0</v>
      </c>
      <c r="AJ79">
        <v>0</v>
      </c>
      <c r="AK79">
        <v>24.746794000000001</v>
      </c>
      <c r="AL79">
        <v>80.607127000000006</v>
      </c>
      <c r="AM79">
        <v>15.333087000000001</v>
      </c>
      <c r="AN79">
        <v>1.0393559999999999</v>
      </c>
      <c r="AO79">
        <v>17.114328</v>
      </c>
      <c r="AP79">
        <v>9.818327</v>
      </c>
      <c r="AQ79">
        <v>60.389128999999997</v>
      </c>
      <c r="AR79">
        <v>11.782109</v>
      </c>
      <c r="AS79">
        <v>9.6578359999999996</v>
      </c>
      <c r="AT79">
        <v>19.403955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106.72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3187.0233160000007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666.31391399999995</v>
      </c>
      <c r="L80">
        <v>633.68855599999995</v>
      </c>
      <c r="M80">
        <v>89.258399999999995</v>
      </c>
      <c r="N80">
        <v>114.60487500000001</v>
      </c>
      <c r="O80">
        <v>119.980389</v>
      </c>
      <c r="P80">
        <v>135.15856199999999</v>
      </c>
      <c r="Q80">
        <v>17.727494</v>
      </c>
      <c r="R80">
        <v>41.128909</v>
      </c>
      <c r="S80">
        <v>25.604461000000001</v>
      </c>
      <c r="T80">
        <v>0</v>
      </c>
      <c r="U80">
        <v>404.93722500000001</v>
      </c>
      <c r="V80">
        <v>19.184735</v>
      </c>
      <c r="W80">
        <v>41.223798000000002</v>
      </c>
      <c r="X80">
        <v>94.254057000000003</v>
      </c>
      <c r="Y80">
        <v>0</v>
      </c>
      <c r="Z80">
        <v>19.075489999999999</v>
      </c>
      <c r="AA80">
        <v>40.892066999999997</v>
      </c>
      <c r="AB80">
        <v>38.332718</v>
      </c>
      <c r="AC80">
        <v>28.196736000000001</v>
      </c>
      <c r="AD80">
        <v>35.455128999999999</v>
      </c>
      <c r="AE80">
        <v>47.963346999999999</v>
      </c>
      <c r="AF80">
        <v>28.698516000000001</v>
      </c>
      <c r="AG80">
        <v>38.649275000000003</v>
      </c>
      <c r="AH80">
        <v>150.082615</v>
      </c>
      <c r="AI80">
        <v>0</v>
      </c>
      <c r="AJ80">
        <v>0</v>
      </c>
      <c r="AK80">
        <v>24.746794000000001</v>
      </c>
      <c r="AL80">
        <v>80.607127000000006</v>
      </c>
      <c r="AM80">
        <v>15.333087000000001</v>
      </c>
      <c r="AN80">
        <v>1.0393559999999999</v>
      </c>
      <c r="AO80">
        <v>17.114328</v>
      </c>
      <c r="AP80">
        <v>9.818327</v>
      </c>
      <c r="AQ80">
        <v>60.389128999999997</v>
      </c>
      <c r="AR80">
        <v>11.782109</v>
      </c>
      <c r="AS80">
        <v>9.6578359999999996</v>
      </c>
      <c r="AT80">
        <v>19.403955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106.72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3187.0233160000007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666.31391399999995</v>
      </c>
      <c r="L81">
        <v>633.68855599999995</v>
      </c>
      <c r="M81">
        <v>89.258399999999995</v>
      </c>
      <c r="N81">
        <v>114.60487500000001</v>
      </c>
      <c r="O81">
        <v>119.980389</v>
      </c>
      <c r="P81">
        <v>135.15856199999999</v>
      </c>
      <c r="Q81">
        <v>17.727494</v>
      </c>
      <c r="R81">
        <v>41.128909</v>
      </c>
      <c r="S81">
        <v>25.604461000000001</v>
      </c>
      <c r="T81">
        <v>0</v>
      </c>
      <c r="U81">
        <v>404.93722500000001</v>
      </c>
      <c r="V81">
        <v>19.184735</v>
      </c>
      <c r="W81">
        <v>41.223798000000002</v>
      </c>
      <c r="X81">
        <v>94.254057000000003</v>
      </c>
      <c r="Y81">
        <v>0</v>
      </c>
      <c r="Z81">
        <v>19.075489999999999</v>
      </c>
      <c r="AA81">
        <v>40.892066999999997</v>
      </c>
      <c r="AB81">
        <v>38.332718</v>
      </c>
      <c r="AC81">
        <v>28.196736000000001</v>
      </c>
      <c r="AD81">
        <v>35.455128999999999</v>
      </c>
      <c r="AE81">
        <v>47.963346999999999</v>
      </c>
      <c r="AF81">
        <v>28.698516000000001</v>
      </c>
      <c r="AG81">
        <v>38.649275000000003</v>
      </c>
      <c r="AH81">
        <v>150.082615</v>
      </c>
      <c r="AI81">
        <v>0</v>
      </c>
      <c r="AJ81">
        <v>0</v>
      </c>
      <c r="AK81">
        <v>24.746794000000001</v>
      </c>
      <c r="AL81">
        <v>80.607127000000006</v>
      </c>
      <c r="AM81">
        <v>15.333087000000001</v>
      </c>
      <c r="AN81">
        <v>1.0393559999999999</v>
      </c>
      <c r="AO81">
        <v>17.114328</v>
      </c>
      <c r="AP81">
        <v>9.818327</v>
      </c>
      <c r="AQ81">
        <v>60.389128999999997</v>
      </c>
      <c r="AR81">
        <v>11.782109</v>
      </c>
      <c r="AS81">
        <v>9.6578359999999996</v>
      </c>
      <c r="AT81">
        <v>19.403955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106.72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3187.0233160000007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666.31391399999995</v>
      </c>
      <c r="L82">
        <v>633.68855599999995</v>
      </c>
      <c r="M82">
        <v>89.258399999999995</v>
      </c>
      <c r="N82">
        <v>114.60487500000001</v>
      </c>
      <c r="O82">
        <v>119.980389</v>
      </c>
      <c r="P82">
        <v>135.15856199999999</v>
      </c>
      <c r="Q82">
        <v>17.727494</v>
      </c>
      <c r="R82">
        <v>41.128909</v>
      </c>
      <c r="S82">
        <v>25.604461000000001</v>
      </c>
      <c r="T82">
        <v>0</v>
      </c>
      <c r="U82">
        <v>404.93722500000001</v>
      </c>
      <c r="V82">
        <v>19.184735</v>
      </c>
      <c r="W82">
        <v>41.223798000000002</v>
      </c>
      <c r="X82">
        <v>94.254057000000003</v>
      </c>
      <c r="Y82">
        <v>0</v>
      </c>
      <c r="Z82">
        <v>19.075489999999999</v>
      </c>
      <c r="AA82">
        <v>40.892066999999997</v>
      </c>
      <c r="AB82">
        <v>38.332718</v>
      </c>
      <c r="AC82">
        <v>28.196736000000001</v>
      </c>
      <c r="AD82">
        <v>35.455128999999999</v>
      </c>
      <c r="AE82">
        <v>47.963346999999999</v>
      </c>
      <c r="AF82">
        <v>28.698516000000001</v>
      </c>
      <c r="AG82">
        <v>38.649275000000003</v>
      </c>
      <c r="AH82">
        <v>150.082615</v>
      </c>
      <c r="AI82">
        <v>0</v>
      </c>
      <c r="AJ82">
        <v>0</v>
      </c>
      <c r="AK82">
        <v>24.746794000000001</v>
      </c>
      <c r="AL82">
        <v>80.607127000000006</v>
      </c>
      <c r="AM82">
        <v>15.333087000000001</v>
      </c>
      <c r="AN82">
        <v>1.0393559999999999</v>
      </c>
      <c r="AO82">
        <v>17.114328</v>
      </c>
      <c r="AP82">
        <v>9.818327</v>
      </c>
      <c r="AQ82">
        <v>60.389128999999997</v>
      </c>
      <c r="AR82">
        <v>11.782109</v>
      </c>
      <c r="AS82">
        <v>9.6578359999999996</v>
      </c>
      <c r="AT82">
        <v>19.403955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106.72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3187.0233160000007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666.31391399999995</v>
      </c>
      <c r="L83">
        <v>633.68855599999995</v>
      </c>
      <c r="M83">
        <v>89.258399999999995</v>
      </c>
      <c r="N83">
        <v>114.60487500000001</v>
      </c>
      <c r="O83">
        <v>119.980389</v>
      </c>
      <c r="P83">
        <v>135.15856199999999</v>
      </c>
      <c r="Q83">
        <v>17.727494</v>
      </c>
      <c r="R83">
        <v>41.128909</v>
      </c>
      <c r="S83">
        <v>25.604461000000001</v>
      </c>
      <c r="T83">
        <v>0</v>
      </c>
      <c r="U83">
        <v>404.93722500000001</v>
      </c>
      <c r="V83">
        <v>19.184735</v>
      </c>
      <c r="W83">
        <v>41.223798000000002</v>
      </c>
      <c r="X83">
        <v>94.254057000000003</v>
      </c>
      <c r="Y83">
        <v>0</v>
      </c>
      <c r="Z83">
        <v>19.075489999999999</v>
      </c>
      <c r="AA83">
        <v>40.892066999999997</v>
      </c>
      <c r="AB83">
        <v>38.332718</v>
      </c>
      <c r="AC83">
        <v>28.196736000000001</v>
      </c>
      <c r="AD83">
        <v>35.455128999999999</v>
      </c>
      <c r="AE83">
        <v>47.963346999999999</v>
      </c>
      <c r="AF83">
        <v>28.698516000000001</v>
      </c>
      <c r="AG83">
        <v>38.649275000000003</v>
      </c>
      <c r="AH83">
        <v>150.082615</v>
      </c>
      <c r="AI83">
        <v>0</v>
      </c>
      <c r="AJ83">
        <v>0</v>
      </c>
      <c r="AK83">
        <v>24.746794000000001</v>
      </c>
      <c r="AL83">
        <v>80.607127000000006</v>
      </c>
      <c r="AM83">
        <v>15.333087000000001</v>
      </c>
      <c r="AN83">
        <v>1.0393559999999999</v>
      </c>
      <c r="AO83">
        <v>17.114328</v>
      </c>
      <c r="AP83">
        <v>9.818327</v>
      </c>
      <c r="AQ83">
        <v>60.389128999999997</v>
      </c>
      <c r="AR83">
        <v>47.128435000000003</v>
      </c>
      <c r="AS83">
        <v>9.6578359999999996</v>
      </c>
      <c r="AT83">
        <v>19.403955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106.72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3222.3696420000006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666.31391399999995</v>
      </c>
      <c r="L84">
        <v>633.68855599999995</v>
      </c>
      <c r="M84">
        <v>89.258399999999995</v>
      </c>
      <c r="N84">
        <v>114.60487500000001</v>
      </c>
      <c r="O84">
        <v>119.980389</v>
      </c>
      <c r="P84">
        <v>135.15856199999999</v>
      </c>
      <c r="Q84">
        <v>17.727494</v>
      </c>
      <c r="R84">
        <v>41.128909</v>
      </c>
      <c r="S84">
        <v>25.604461000000001</v>
      </c>
      <c r="T84">
        <v>0</v>
      </c>
      <c r="U84">
        <v>404.93722500000001</v>
      </c>
      <c r="V84">
        <v>19.184735</v>
      </c>
      <c r="W84">
        <v>41.223798000000002</v>
      </c>
      <c r="X84">
        <v>94.254057000000003</v>
      </c>
      <c r="Y84">
        <v>0</v>
      </c>
      <c r="Z84">
        <v>19.075489999999999</v>
      </c>
      <c r="AA84">
        <v>40.892066999999997</v>
      </c>
      <c r="AB84">
        <v>38.332718</v>
      </c>
      <c r="AC84">
        <v>28.196736000000001</v>
      </c>
      <c r="AD84">
        <v>35.455128999999999</v>
      </c>
      <c r="AE84">
        <v>47.963346999999999</v>
      </c>
      <c r="AF84">
        <v>28.698516000000001</v>
      </c>
      <c r="AG84">
        <v>38.649275000000003</v>
      </c>
      <c r="AH84">
        <v>150.082615</v>
      </c>
      <c r="AI84">
        <v>0</v>
      </c>
      <c r="AJ84">
        <v>0</v>
      </c>
      <c r="AK84">
        <v>24.746794000000001</v>
      </c>
      <c r="AL84">
        <v>80.607127000000006</v>
      </c>
      <c r="AM84">
        <v>15.333087000000001</v>
      </c>
      <c r="AN84">
        <v>1.0393559999999999</v>
      </c>
      <c r="AO84">
        <v>17.114328</v>
      </c>
      <c r="AP84">
        <v>9.818327</v>
      </c>
      <c r="AQ84">
        <v>60.389128999999997</v>
      </c>
      <c r="AR84">
        <v>47.128435000000003</v>
      </c>
      <c r="AS84">
        <v>9.6578359999999996</v>
      </c>
      <c r="AT84">
        <v>19.403955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106.72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3222.3696420000006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666.31391399999995</v>
      </c>
      <c r="L85">
        <v>633.68855599999995</v>
      </c>
      <c r="M85">
        <v>89.258399999999995</v>
      </c>
      <c r="N85">
        <v>114.60487500000001</v>
      </c>
      <c r="O85">
        <v>119.980389</v>
      </c>
      <c r="P85">
        <v>135.15856199999999</v>
      </c>
      <c r="Q85">
        <v>18.452838</v>
      </c>
      <c r="R85">
        <v>41.128909</v>
      </c>
      <c r="S85">
        <v>25.604461000000001</v>
      </c>
      <c r="T85">
        <v>0</v>
      </c>
      <c r="U85">
        <v>404.93722500000001</v>
      </c>
      <c r="V85">
        <v>19.184735</v>
      </c>
      <c r="W85">
        <v>40.045974999999999</v>
      </c>
      <c r="X85">
        <v>94.254057000000003</v>
      </c>
      <c r="Y85">
        <v>0</v>
      </c>
      <c r="Z85">
        <v>19.075489999999999</v>
      </c>
      <c r="AA85">
        <v>40.892066999999997</v>
      </c>
      <c r="AB85">
        <v>38.332718</v>
      </c>
      <c r="AC85">
        <v>28.196736000000001</v>
      </c>
      <c r="AD85">
        <v>35.455128999999999</v>
      </c>
      <c r="AE85">
        <v>47.963346999999999</v>
      </c>
      <c r="AF85">
        <v>28.698516000000001</v>
      </c>
      <c r="AG85">
        <v>38.649275000000003</v>
      </c>
      <c r="AH85">
        <v>150.082615</v>
      </c>
      <c r="AI85">
        <v>0</v>
      </c>
      <c r="AJ85">
        <v>0</v>
      </c>
      <c r="AK85">
        <v>24.746794000000001</v>
      </c>
      <c r="AL85">
        <v>80.607127000000006</v>
      </c>
      <c r="AM85">
        <v>10.242751</v>
      </c>
      <c r="AN85">
        <v>1.0393559999999999</v>
      </c>
      <c r="AO85">
        <v>17.114328</v>
      </c>
      <c r="AP85">
        <v>9.818327</v>
      </c>
      <c r="AQ85">
        <v>60.389128999999997</v>
      </c>
      <c r="AR85">
        <v>16.066511999999999</v>
      </c>
      <c r="AS85">
        <v>9.6578359999999996</v>
      </c>
      <c r="AT85">
        <v>19.403955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106.72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3185.7649040000001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666.31391399999995</v>
      </c>
      <c r="L86">
        <v>633.68855599999995</v>
      </c>
      <c r="M86">
        <v>89.258399999999995</v>
      </c>
      <c r="N86">
        <v>114.60487500000001</v>
      </c>
      <c r="O86">
        <v>119.980389</v>
      </c>
      <c r="P86">
        <v>135.15856199999999</v>
      </c>
      <c r="Q86">
        <v>18.558471000000001</v>
      </c>
      <c r="R86">
        <v>41.128909</v>
      </c>
      <c r="S86">
        <v>25.604461000000001</v>
      </c>
      <c r="T86">
        <v>0</v>
      </c>
      <c r="U86">
        <v>404.93722500000001</v>
      </c>
      <c r="V86">
        <v>19.184735</v>
      </c>
      <c r="W86">
        <v>40.045974999999999</v>
      </c>
      <c r="X86">
        <v>94.254057000000003</v>
      </c>
      <c r="Y86">
        <v>0</v>
      </c>
      <c r="Z86">
        <v>1.0672200000000001</v>
      </c>
      <c r="AA86">
        <v>40.892066999999997</v>
      </c>
      <c r="AB86">
        <v>38.332718</v>
      </c>
      <c r="AC86">
        <v>28.196736000000001</v>
      </c>
      <c r="AD86">
        <v>26.529827999999998</v>
      </c>
      <c r="AE86">
        <v>47.963346999999999</v>
      </c>
      <c r="AF86">
        <v>25.828664</v>
      </c>
      <c r="AG86">
        <v>38.649275000000003</v>
      </c>
      <c r="AH86">
        <v>147.004704</v>
      </c>
      <c r="AI86">
        <v>0</v>
      </c>
      <c r="AJ86">
        <v>0</v>
      </c>
      <c r="AK86">
        <v>24.746794000000001</v>
      </c>
      <c r="AL86">
        <v>80.607127000000006</v>
      </c>
      <c r="AM86">
        <v>9.0529360000000008</v>
      </c>
      <c r="AN86">
        <v>1.0393559999999999</v>
      </c>
      <c r="AO86">
        <v>17.114328</v>
      </c>
      <c r="AP86">
        <v>9.818327</v>
      </c>
      <c r="AQ86">
        <v>44.008271999999998</v>
      </c>
      <c r="AR86">
        <v>16.066511999999999</v>
      </c>
      <c r="AS86">
        <v>9.6578359999999996</v>
      </c>
      <c r="AT86">
        <v>19.403955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106.72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3135.4185310000003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666.31391399999995</v>
      </c>
      <c r="L87">
        <v>633.68855599999995</v>
      </c>
      <c r="M87">
        <v>89.258399999999995</v>
      </c>
      <c r="N87">
        <v>114.60487500000001</v>
      </c>
      <c r="O87">
        <v>119.980389</v>
      </c>
      <c r="P87">
        <v>135.15856199999999</v>
      </c>
      <c r="Q87">
        <v>18.558471000000001</v>
      </c>
      <c r="R87">
        <v>41.128909</v>
      </c>
      <c r="S87">
        <v>25.604461000000001</v>
      </c>
      <c r="T87">
        <v>0</v>
      </c>
      <c r="U87">
        <v>404.93722500000001</v>
      </c>
      <c r="V87">
        <v>19.184735</v>
      </c>
      <c r="W87">
        <v>40.045974999999999</v>
      </c>
      <c r="X87">
        <v>94.254057000000003</v>
      </c>
      <c r="Y87">
        <v>0</v>
      </c>
      <c r="Z87">
        <v>1.0672200000000001</v>
      </c>
      <c r="AA87">
        <v>40.892066999999997</v>
      </c>
      <c r="AB87">
        <v>38.332718</v>
      </c>
      <c r="AC87">
        <v>28.196736000000001</v>
      </c>
      <c r="AD87">
        <v>26.529827999999998</v>
      </c>
      <c r="AE87">
        <v>47.963346999999999</v>
      </c>
      <c r="AF87">
        <v>25.828664</v>
      </c>
      <c r="AG87">
        <v>38.649275000000003</v>
      </c>
      <c r="AH87">
        <v>147.004704</v>
      </c>
      <c r="AI87">
        <v>0</v>
      </c>
      <c r="AJ87">
        <v>0</v>
      </c>
      <c r="AK87">
        <v>24.746794000000001</v>
      </c>
      <c r="AL87">
        <v>80.607127000000006</v>
      </c>
      <c r="AM87">
        <v>9.4409189999999992</v>
      </c>
      <c r="AN87">
        <v>1.0393559999999999</v>
      </c>
      <c r="AO87">
        <v>17.114328</v>
      </c>
      <c r="AP87">
        <v>9.818327</v>
      </c>
      <c r="AQ87">
        <v>44.008271999999998</v>
      </c>
      <c r="AR87">
        <v>16.066511999999999</v>
      </c>
      <c r="AS87">
        <v>9.6578359999999996</v>
      </c>
      <c r="AT87">
        <v>19.403955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87.32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3116.4065140000007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666.31391399999995</v>
      </c>
      <c r="L88">
        <v>633.68855599999995</v>
      </c>
      <c r="M88">
        <v>89.258399999999995</v>
      </c>
      <c r="N88">
        <v>114.60487500000001</v>
      </c>
      <c r="O88">
        <v>119.980389</v>
      </c>
      <c r="P88">
        <v>135.15856199999999</v>
      </c>
      <c r="Q88">
        <v>18.558471000000001</v>
      </c>
      <c r="R88">
        <v>41.128909</v>
      </c>
      <c r="S88">
        <v>25.604461000000001</v>
      </c>
      <c r="T88">
        <v>0</v>
      </c>
      <c r="U88">
        <v>404.93722500000001</v>
      </c>
      <c r="V88">
        <v>19.184735</v>
      </c>
      <c r="W88">
        <v>40.045974999999999</v>
      </c>
      <c r="X88">
        <v>94.254057000000003</v>
      </c>
      <c r="Y88">
        <v>0</v>
      </c>
      <c r="Z88">
        <v>1.0672200000000001</v>
      </c>
      <c r="AA88">
        <v>40.892066999999997</v>
      </c>
      <c r="AB88">
        <v>38.332718</v>
      </c>
      <c r="AC88">
        <v>28.196736000000001</v>
      </c>
      <c r="AD88">
        <v>26.529827999999998</v>
      </c>
      <c r="AE88">
        <v>47.963346999999999</v>
      </c>
      <c r="AF88">
        <v>25.828664</v>
      </c>
      <c r="AG88">
        <v>38.649275000000003</v>
      </c>
      <c r="AH88">
        <v>147.004704</v>
      </c>
      <c r="AI88">
        <v>0</v>
      </c>
      <c r="AJ88">
        <v>0</v>
      </c>
      <c r="AK88">
        <v>24.746794000000001</v>
      </c>
      <c r="AL88">
        <v>80.607127000000006</v>
      </c>
      <c r="AM88">
        <v>10.242751</v>
      </c>
      <c r="AN88">
        <v>1.0393559999999999</v>
      </c>
      <c r="AO88">
        <v>17.114328</v>
      </c>
      <c r="AP88">
        <v>9.818327</v>
      </c>
      <c r="AQ88">
        <v>44.008271999999998</v>
      </c>
      <c r="AR88">
        <v>16.066511999999999</v>
      </c>
      <c r="AS88">
        <v>9.6578359999999996</v>
      </c>
      <c r="AT88">
        <v>19.403955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87.32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3117.2083460000008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666.31391399999995</v>
      </c>
      <c r="L89">
        <v>633.68855599999995</v>
      </c>
      <c r="M89">
        <v>89.258399999999995</v>
      </c>
      <c r="N89">
        <v>114.60487500000001</v>
      </c>
      <c r="O89">
        <v>119.980389</v>
      </c>
      <c r="P89">
        <v>135.15856199999999</v>
      </c>
      <c r="Q89">
        <v>18.558471000000001</v>
      </c>
      <c r="R89">
        <v>41.128909</v>
      </c>
      <c r="S89">
        <v>25.604461000000001</v>
      </c>
      <c r="T89">
        <v>0</v>
      </c>
      <c r="U89">
        <v>404.93722500000001</v>
      </c>
      <c r="V89">
        <v>19.184735</v>
      </c>
      <c r="W89">
        <v>40.045974999999999</v>
      </c>
      <c r="X89">
        <v>94.254057000000003</v>
      </c>
      <c r="Y89">
        <v>0</v>
      </c>
      <c r="Z89">
        <v>1.0672200000000001</v>
      </c>
      <c r="AA89">
        <v>40.892066999999997</v>
      </c>
      <c r="AB89">
        <v>38.332718</v>
      </c>
      <c r="AC89">
        <v>28.196736000000001</v>
      </c>
      <c r="AD89">
        <v>26.529827999999998</v>
      </c>
      <c r="AE89">
        <v>47.963346999999999</v>
      </c>
      <c r="AF89">
        <v>25.828664</v>
      </c>
      <c r="AG89">
        <v>38.649275000000003</v>
      </c>
      <c r="AH89">
        <v>147.004704</v>
      </c>
      <c r="AI89">
        <v>0</v>
      </c>
      <c r="AJ89">
        <v>0</v>
      </c>
      <c r="AK89">
        <v>24.746794000000001</v>
      </c>
      <c r="AL89">
        <v>80.607127000000006</v>
      </c>
      <c r="AM89">
        <v>10.242751</v>
      </c>
      <c r="AN89">
        <v>1.0393559999999999</v>
      </c>
      <c r="AO89">
        <v>17.114328</v>
      </c>
      <c r="AP89">
        <v>9.818327</v>
      </c>
      <c r="AQ89">
        <v>44.008271999999998</v>
      </c>
      <c r="AR89">
        <v>16.066511999999999</v>
      </c>
      <c r="AS89">
        <v>9.6578359999999996</v>
      </c>
      <c r="AT89">
        <v>19.403955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87.32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3117.2083460000008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666.31391399999995</v>
      </c>
      <c r="L90">
        <v>633.68855599999995</v>
      </c>
      <c r="M90">
        <v>89.258399999999995</v>
      </c>
      <c r="N90">
        <v>114.60487500000001</v>
      </c>
      <c r="O90">
        <v>119.980389</v>
      </c>
      <c r="P90">
        <v>135.15856199999999</v>
      </c>
      <c r="Q90">
        <v>18.558471000000001</v>
      </c>
      <c r="R90">
        <v>41.128909</v>
      </c>
      <c r="S90">
        <v>25.604461000000001</v>
      </c>
      <c r="T90">
        <v>0</v>
      </c>
      <c r="U90">
        <v>404.93722500000001</v>
      </c>
      <c r="V90">
        <v>19.184735</v>
      </c>
      <c r="W90">
        <v>40.045974999999999</v>
      </c>
      <c r="X90">
        <v>94.254057000000003</v>
      </c>
      <c r="Y90">
        <v>0</v>
      </c>
      <c r="Z90">
        <v>12.65296</v>
      </c>
      <c r="AA90">
        <v>40.892066999999997</v>
      </c>
      <c r="AB90">
        <v>38.332718</v>
      </c>
      <c r="AC90">
        <v>28.196736000000001</v>
      </c>
      <c r="AD90">
        <v>35.455128999999999</v>
      </c>
      <c r="AE90">
        <v>47.963346999999999</v>
      </c>
      <c r="AF90">
        <v>28.698516000000001</v>
      </c>
      <c r="AG90">
        <v>38.649275000000003</v>
      </c>
      <c r="AH90">
        <v>150.082615</v>
      </c>
      <c r="AI90">
        <v>0</v>
      </c>
      <c r="AJ90">
        <v>0</v>
      </c>
      <c r="AK90">
        <v>24.746794000000001</v>
      </c>
      <c r="AL90">
        <v>80.607127000000006</v>
      </c>
      <c r="AM90">
        <v>15.333087000000001</v>
      </c>
      <c r="AN90">
        <v>1.0393559999999999</v>
      </c>
      <c r="AO90">
        <v>17.114328</v>
      </c>
      <c r="AP90">
        <v>9.818327</v>
      </c>
      <c r="AQ90">
        <v>60.389128999999997</v>
      </c>
      <c r="AR90">
        <v>16.066511999999999</v>
      </c>
      <c r="AS90">
        <v>9.6578359999999996</v>
      </c>
      <c r="AT90">
        <v>19.403955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87.32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3165.1383430000005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666.31391399999995</v>
      </c>
      <c r="L91">
        <v>633.68855599999995</v>
      </c>
      <c r="M91">
        <v>89.258399999999995</v>
      </c>
      <c r="N91">
        <v>114.60487500000001</v>
      </c>
      <c r="O91">
        <v>119.980389</v>
      </c>
      <c r="P91">
        <v>135.15856199999999</v>
      </c>
      <c r="Q91">
        <v>18.558471000000001</v>
      </c>
      <c r="R91">
        <v>41.128909</v>
      </c>
      <c r="S91">
        <v>25.604461000000001</v>
      </c>
      <c r="T91">
        <v>0</v>
      </c>
      <c r="U91">
        <v>404.93722500000001</v>
      </c>
      <c r="V91">
        <v>19.184735</v>
      </c>
      <c r="W91">
        <v>40.045974999999999</v>
      </c>
      <c r="X91">
        <v>94.254057000000003</v>
      </c>
      <c r="Y91">
        <v>0</v>
      </c>
      <c r="Z91">
        <v>12.65296</v>
      </c>
      <c r="AA91">
        <v>40.892066999999997</v>
      </c>
      <c r="AB91">
        <v>38.332718</v>
      </c>
      <c r="AC91">
        <v>28.196736000000001</v>
      </c>
      <c r="AD91">
        <v>35.455128999999999</v>
      </c>
      <c r="AE91">
        <v>47.963346999999999</v>
      </c>
      <c r="AF91">
        <v>28.698516000000001</v>
      </c>
      <c r="AG91">
        <v>38.649275000000003</v>
      </c>
      <c r="AH91">
        <v>150.082615</v>
      </c>
      <c r="AI91">
        <v>0</v>
      </c>
      <c r="AJ91">
        <v>0</v>
      </c>
      <c r="AK91">
        <v>24.746794000000001</v>
      </c>
      <c r="AL91">
        <v>80.607127000000006</v>
      </c>
      <c r="AM91">
        <v>15.333087000000001</v>
      </c>
      <c r="AN91">
        <v>1.0393559999999999</v>
      </c>
      <c r="AO91">
        <v>17.114328</v>
      </c>
      <c r="AP91">
        <v>9.818327</v>
      </c>
      <c r="AQ91">
        <v>60.389128999999997</v>
      </c>
      <c r="AR91">
        <v>16.602062</v>
      </c>
      <c r="AS91">
        <v>9.6578359999999996</v>
      </c>
      <c r="AT91">
        <v>19.403955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87.32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3165.6738930000006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666.31391399999995</v>
      </c>
      <c r="L92">
        <v>633.68855599999995</v>
      </c>
      <c r="M92">
        <v>89.258399999999995</v>
      </c>
      <c r="N92">
        <v>114.60487500000001</v>
      </c>
      <c r="O92">
        <v>119.980389</v>
      </c>
      <c r="P92">
        <v>135.15856199999999</v>
      </c>
      <c r="Q92">
        <v>18.558471000000001</v>
      </c>
      <c r="R92">
        <v>41.128909</v>
      </c>
      <c r="S92">
        <v>25.604461000000001</v>
      </c>
      <c r="T92">
        <v>0</v>
      </c>
      <c r="U92">
        <v>404.93722500000001</v>
      </c>
      <c r="V92">
        <v>19.184735</v>
      </c>
      <c r="W92">
        <v>40.045974999999999</v>
      </c>
      <c r="X92">
        <v>94.254057000000003</v>
      </c>
      <c r="Y92">
        <v>0</v>
      </c>
      <c r="Z92">
        <v>12.65296</v>
      </c>
      <c r="AA92">
        <v>40.892066999999997</v>
      </c>
      <c r="AB92">
        <v>38.332718</v>
      </c>
      <c r="AC92">
        <v>28.196736000000001</v>
      </c>
      <c r="AD92">
        <v>35.455128999999999</v>
      </c>
      <c r="AE92">
        <v>47.963346999999999</v>
      </c>
      <c r="AF92">
        <v>28.698516000000001</v>
      </c>
      <c r="AG92">
        <v>38.649275000000003</v>
      </c>
      <c r="AH92">
        <v>150.082615</v>
      </c>
      <c r="AI92">
        <v>0</v>
      </c>
      <c r="AJ92">
        <v>0</v>
      </c>
      <c r="AK92">
        <v>24.746794000000001</v>
      </c>
      <c r="AL92">
        <v>80.607127000000006</v>
      </c>
      <c r="AM92">
        <v>15.333087000000001</v>
      </c>
      <c r="AN92">
        <v>1.0393559999999999</v>
      </c>
      <c r="AO92">
        <v>17.114328</v>
      </c>
      <c r="AP92">
        <v>9.818327</v>
      </c>
      <c r="AQ92">
        <v>60.389128999999997</v>
      </c>
      <c r="AR92">
        <v>16.602062</v>
      </c>
      <c r="AS92">
        <v>9.6578359999999996</v>
      </c>
      <c r="AT92">
        <v>19.403955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87.32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3165.6738930000006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666.31391399999995</v>
      </c>
      <c r="L93">
        <v>633.68855599999995</v>
      </c>
      <c r="M93">
        <v>89.258399999999995</v>
      </c>
      <c r="N93">
        <v>114.60487500000001</v>
      </c>
      <c r="O93">
        <v>119.980389</v>
      </c>
      <c r="P93">
        <v>135.15856199999999</v>
      </c>
      <c r="Q93">
        <v>18.558471000000001</v>
      </c>
      <c r="R93">
        <v>41.128909</v>
      </c>
      <c r="S93">
        <v>25.604461000000001</v>
      </c>
      <c r="T93">
        <v>0</v>
      </c>
      <c r="U93">
        <v>404.93722500000001</v>
      </c>
      <c r="V93">
        <v>19.184735</v>
      </c>
      <c r="W93">
        <v>38.279240999999999</v>
      </c>
      <c r="X93">
        <v>94.254057000000003</v>
      </c>
      <c r="Y93">
        <v>0</v>
      </c>
      <c r="Z93">
        <v>6.3264800000000001</v>
      </c>
      <c r="AA93">
        <v>40.892066999999997</v>
      </c>
      <c r="AB93">
        <v>38.332718</v>
      </c>
      <c r="AC93">
        <v>28.196736000000001</v>
      </c>
      <c r="AD93">
        <v>35.455128999999999</v>
      </c>
      <c r="AE93">
        <v>47.963346999999999</v>
      </c>
      <c r="AF93">
        <v>28.698516000000001</v>
      </c>
      <c r="AG93">
        <v>38.649275000000003</v>
      </c>
      <c r="AH93">
        <v>150.082615</v>
      </c>
      <c r="AI93">
        <v>0</v>
      </c>
      <c r="AJ93">
        <v>0</v>
      </c>
      <c r="AK93">
        <v>24.746794000000001</v>
      </c>
      <c r="AL93">
        <v>80.607127000000006</v>
      </c>
      <c r="AM93">
        <v>15.333087000000001</v>
      </c>
      <c r="AN93">
        <v>1.0393559999999999</v>
      </c>
      <c r="AO93">
        <v>17.114328</v>
      </c>
      <c r="AP93">
        <v>9.818327</v>
      </c>
      <c r="AQ93">
        <v>60.389128999999997</v>
      </c>
      <c r="AR93">
        <v>16.602062</v>
      </c>
      <c r="AS93">
        <v>9.6578359999999996</v>
      </c>
      <c r="AT93">
        <v>19.403955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87.32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3157.5806790000011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666.31391399999995</v>
      </c>
      <c r="L94">
        <v>633.68855599999995</v>
      </c>
      <c r="M94">
        <v>89.258399999999995</v>
      </c>
      <c r="N94">
        <v>114.60487500000001</v>
      </c>
      <c r="O94">
        <v>119.980389</v>
      </c>
      <c r="P94">
        <v>135.15856199999999</v>
      </c>
      <c r="Q94">
        <v>18.558471000000001</v>
      </c>
      <c r="R94">
        <v>41.128909</v>
      </c>
      <c r="S94">
        <v>25.604461000000001</v>
      </c>
      <c r="T94">
        <v>0</v>
      </c>
      <c r="U94">
        <v>404.93722500000001</v>
      </c>
      <c r="V94">
        <v>19.184735</v>
      </c>
      <c r="W94">
        <v>38.279240999999999</v>
      </c>
      <c r="X94">
        <v>94.254057000000003</v>
      </c>
      <c r="Y94">
        <v>0</v>
      </c>
      <c r="Z94">
        <v>6.3264800000000001</v>
      </c>
      <c r="AA94">
        <v>40.892066999999997</v>
      </c>
      <c r="AB94">
        <v>38.332718</v>
      </c>
      <c r="AC94">
        <v>28.196736000000001</v>
      </c>
      <c r="AD94">
        <v>35.455128999999999</v>
      </c>
      <c r="AE94">
        <v>47.963346999999999</v>
      </c>
      <c r="AF94">
        <v>28.698516000000001</v>
      </c>
      <c r="AG94">
        <v>38.649275000000003</v>
      </c>
      <c r="AH94">
        <v>150.082615</v>
      </c>
      <c r="AI94">
        <v>0</v>
      </c>
      <c r="AJ94">
        <v>0</v>
      </c>
      <c r="AK94">
        <v>24.746794000000001</v>
      </c>
      <c r="AL94">
        <v>80.607127000000006</v>
      </c>
      <c r="AM94">
        <v>15.333087000000001</v>
      </c>
      <c r="AN94">
        <v>1.0393559999999999</v>
      </c>
      <c r="AO94">
        <v>17.114328</v>
      </c>
      <c r="AP94">
        <v>9.818327</v>
      </c>
      <c r="AQ94">
        <v>60.389128999999997</v>
      </c>
      <c r="AR94">
        <v>16.602062</v>
      </c>
      <c r="AS94">
        <v>9.6578359999999996</v>
      </c>
      <c r="AT94">
        <v>19.403955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87.32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3157.5806790000011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666.31391399999995</v>
      </c>
      <c r="L95">
        <v>633.68855599999995</v>
      </c>
      <c r="M95">
        <v>89.258399999999995</v>
      </c>
      <c r="N95">
        <v>114.60487500000001</v>
      </c>
      <c r="O95">
        <v>119.980389</v>
      </c>
      <c r="P95">
        <v>135.15856199999999</v>
      </c>
      <c r="Q95">
        <v>18.558471000000001</v>
      </c>
      <c r="R95">
        <v>41.128909</v>
      </c>
      <c r="S95">
        <v>25.604461000000001</v>
      </c>
      <c r="T95">
        <v>0</v>
      </c>
      <c r="U95">
        <v>404.93722500000001</v>
      </c>
      <c r="V95">
        <v>19.184735</v>
      </c>
      <c r="W95">
        <v>38.279240999999999</v>
      </c>
      <c r="X95">
        <v>94.254057000000003</v>
      </c>
      <c r="Y95">
        <v>0</v>
      </c>
      <c r="Z95">
        <v>1.0672200000000001</v>
      </c>
      <c r="AA95">
        <v>40.892066999999997</v>
      </c>
      <c r="AB95">
        <v>38.332718</v>
      </c>
      <c r="AC95">
        <v>28.196736000000001</v>
      </c>
      <c r="AD95">
        <v>33.322488999999997</v>
      </c>
      <c r="AE95">
        <v>47.963346999999999</v>
      </c>
      <c r="AF95">
        <v>18.175726999999998</v>
      </c>
      <c r="AG95">
        <v>38.649275000000003</v>
      </c>
      <c r="AH95">
        <v>147.004704</v>
      </c>
      <c r="AI95">
        <v>0</v>
      </c>
      <c r="AJ95">
        <v>0</v>
      </c>
      <c r="AK95">
        <v>24.746794000000001</v>
      </c>
      <c r="AL95">
        <v>80.607127000000006</v>
      </c>
      <c r="AM95">
        <v>5.0437789999999998</v>
      </c>
      <c r="AN95">
        <v>1.0393559999999999</v>
      </c>
      <c r="AO95">
        <v>17.114328</v>
      </c>
      <c r="AP95">
        <v>9.818327</v>
      </c>
      <c r="AQ95">
        <v>58.677695999999997</v>
      </c>
      <c r="AR95">
        <v>12.853210000000001</v>
      </c>
      <c r="AS95">
        <v>9.6578359999999996</v>
      </c>
      <c r="AT95">
        <v>19.403955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87.32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3120.838486000001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666.31391399999995</v>
      </c>
      <c r="L96">
        <v>633.68855599999995</v>
      </c>
      <c r="M96">
        <v>89.258399999999995</v>
      </c>
      <c r="N96">
        <v>114.60487500000001</v>
      </c>
      <c r="O96">
        <v>119.980389</v>
      </c>
      <c r="P96">
        <v>135.15856199999999</v>
      </c>
      <c r="Q96">
        <v>18.558471000000001</v>
      </c>
      <c r="R96">
        <v>41.128909</v>
      </c>
      <c r="S96">
        <v>25.604461000000001</v>
      </c>
      <c r="T96">
        <v>0</v>
      </c>
      <c r="U96">
        <v>404.93722500000001</v>
      </c>
      <c r="V96">
        <v>19.184735</v>
      </c>
      <c r="W96">
        <v>38.279240999999999</v>
      </c>
      <c r="X96">
        <v>94.254057000000003</v>
      </c>
      <c r="Y96">
        <v>0</v>
      </c>
      <c r="Z96">
        <v>1.0672200000000001</v>
      </c>
      <c r="AA96">
        <v>40.892066999999997</v>
      </c>
      <c r="AB96">
        <v>38.332718</v>
      </c>
      <c r="AC96">
        <v>28.196736000000001</v>
      </c>
      <c r="AD96">
        <v>33.322488999999997</v>
      </c>
      <c r="AE96">
        <v>47.963346999999999</v>
      </c>
      <c r="AF96">
        <v>17.219110000000001</v>
      </c>
      <c r="AG96">
        <v>38.649275000000003</v>
      </c>
      <c r="AH96">
        <v>147.004704</v>
      </c>
      <c r="AI96">
        <v>0</v>
      </c>
      <c r="AJ96">
        <v>0</v>
      </c>
      <c r="AK96">
        <v>24.746794000000001</v>
      </c>
      <c r="AL96">
        <v>80.607127000000006</v>
      </c>
      <c r="AM96">
        <v>0</v>
      </c>
      <c r="AN96">
        <v>1.0393559999999999</v>
      </c>
      <c r="AO96">
        <v>17.114328</v>
      </c>
      <c r="AP96">
        <v>9.818327</v>
      </c>
      <c r="AQ96">
        <v>58.677695999999997</v>
      </c>
      <c r="AR96">
        <v>12.853210000000001</v>
      </c>
      <c r="AS96">
        <v>9.6578359999999996</v>
      </c>
      <c r="AT96">
        <v>19.403955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87.32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3114.8380900000011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666.31391399999995</v>
      </c>
      <c r="L97">
        <v>633.68855599999995</v>
      </c>
      <c r="M97">
        <v>89.258399999999995</v>
      </c>
      <c r="N97">
        <v>114.60487500000001</v>
      </c>
      <c r="O97">
        <v>119.980389</v>
      </c>
      <c r="P97">
        <v>135.15856199999999</v>
      </c>
      <c r="Q97">
        <v>18.558471000000001</v>
      </c>
      <c r="R97">
        <v>41.128909</v>
      </c>
      <c r="S97">
        <v>25.604461000000001</v>
      </c>
      <c r="T97">
        <v>0</v>
      </c>
      <c r="U97">
        <v>404.93722500000001</v>
      </c>
      <c r="V97">
        <v>19.184735</v>
      </c>
      <c r="W97">
        <v>38.279240999999999</v>
      </c>
      <c r="X97">
        <v>94.254057000000003</v>
      </c>
      <c r="Y97">
        <v>0</v>
      </c>
      <c r="Z97">
        <v>1.0672200000000001</v>
      </c>
      <c r="AA97">
        <v>40.892066999999997</v>
      </c>
      <c r="AB97">
        <v>38.332718</v>
      </c>
      <c r="AC97">
        <v>28.196736000000001</v>
      </c>
      <c r="AD97">
        <v>33.322488999999997</v>
      </c>
      <c r="AE97">
        <v>47.963346999999999</v>
      </c>
      <c r="AF97">
        <v>17.219110000000001</v>
      </c>
      <c r="AG97">
        <v>38.649275000000003</v>
      </c>
      <c r="AH97">
        <v>147.004704</v>
      </c>
      <c r="AI97">
        <v>0</v>
      </c>
      <c r="AJ97">
        <v>0</v>
      </c>
      <c r="AK97">
        <v>24.746794000000001</v>
      </c>
      <c r="AL97">
        <v>80.607127000000006</v>
      </c>
      <c r="AM97">
        <v>0</v>
      </c>
      <c r="AN97">
        <v>1.0393559999999999</v>
      </c>
      <c r="AO97">
        <v>17.114328</v>
      </c>
      <c r="AP97">
        <v>9.818327</v>
      </c>
      <c r="AQ97">
        <v>44.008271999999998</v>
      </c>
      <c r="AR97">
        <v>12.853210000000001</v>
      </c>
      <c r="AS97">
        <v>9.6578359999999996</v>
      </c>
      <c r="AT97">
        <v>19.403955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87.32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3100.1686660000009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666.31391399999995</v>
      </c>
      <c r="L98">
        <v>633.68855599999995</v>
      </c>
      <c r="M98">
        <v>89.258399999999995</v>
      </c>
      <c r="N98">
        <v>114.60487500000001</v>
      </c>
      <c r="O98">
        <v>119.980389</v>
      </c>
      <c r="P98">
        <v>135.15856199999999</v>
      </c>
      <c r="Q98">
        <v>18.558471000000001</v>
      </c>
      <c r="R98">
        <v>41.128909</v>
      </c>
      <c r="S98">
        <v>25.604461000000001</v>
      </c>
      <c r="T98">
        <v>0</v>
      </c>
      <c r="U98">
        <v>404.93722500000001</v>
      </c>
      <c r="V98">
        <v>19.184735</v>
      </c>
      <c r="W98">
        <v>38.279240999999999</v>
      </c>
      <c r="X98">
        <v>94.254057000000003</v>
      </c>
      <c r="Y98">
        <v>0</v>
      </c>
      <c r="Z98">
        <v>1.0672200000000001</v>
      </c>
      <c r="AA98">
        <v>40.892066999999997</v>
      </c>
      <c r="AB98">
        <v>38.332718</v>
      </c>
      <c r="AC98">
        <v>28.196736000000001</v>
      </c>
      <c r="AD98">
        <v>33.322488999999997</v>
      </c>
      <c r="AE98">
        <v>47.963346999999999</v>
      </c>
      <c r="AF98">
        <v>17.219110000000001</v>
      </c>
      <c r="AG98">
        <v>38.649275000000003</v>
      </c>
      <c r="AH98">
        <v>147.004704</v>
      </c>
      <c r="AI98">
        <v>0</v>
      </c>
      <c r="AJ98">
        <v>0</v>
      </c>
      <c r="AK98">
        <v>24.746794000000001</v>
      </c>
      <c r="AL98">
        <v>80.607127000000006</v>
      </c>
      <c r="AM98">
        <v>0</v>
      </c>
      <c r="AN98">
        <v>1.0393559999999999</v>
      </c>
      <c r="AO98">
        <v>17.114328</v>
      </c>
      <c r="AP98">
        <v>9.818327</v>
      </c>
      <c r="AQ98">
        <v>44.008271999999998</v>
      </c>
      <c r="AR98">
        <v>12.853210000000001</v>
      </c>
      <c r="AS98">
        <v>9.6578359999999996</v>
      </c>
      <c r="AT98">
        <v>16.028552000000001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87.32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3096.7932630000009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12.473215285249978</v>
      </c>
      <c r="L99">
        <f t="shared" si="2"/>
        <v>13.660266399750009</v>
      </c>
      <c r="M99">
        <f t="shared" si="2"/>
        <v>2.0932096229999981</v>
      </c>
      <c r="N99">
        <f t="shared" si="2"/>
        <v>2.7505170000000057</v>
      </c>
      <c r="O99">
        <f t="shared" si="2"/>
        <v>2.8795293360000036</v>
      </c>
      <c r="P99">
        <f t="shared" si="2"/>
        <v>3.2173866082500022</v>
      </c>
      <c r="Q99">
        <f t="shared" si="2"/>
        <v>0.3154435022499999</v>
      </c>
      <c r="R99">
        <f t="shared" si="2"/>
        <v>0.82166490474999998</v>
      </c>
      <c r="S99">
        <f t="shared" si="2"/>
        <v>0.41871205749999968</v>
      </c>
      <c r="T99">
        <f t="shared" si="2"/>
        <v>0</v>
      </c>
      <c r="U99">
        <f t="shared" si="2"/>
        <v>9.7415016930000142</v>
      </c>
      <c r="V99">
        <f t="shared" si="2"/>
        <v>0.39875708250000019</v>
      </c>
      <c r="W99">
        <f t="shared" si="2"/>
        <v>0.86290243050000004</v>
      </c>
      <c r="X99">
        <f t="shared" si="2"/>
        <v>1.9738001812499999</v>
      </c>
      <c r="Y99">
        <f t="shared" si="2"/>
        <v>0</v>
      </c>
      <c r="Z99">
        <f t="shared" si="2"/>
        <v>0.14097922850000005</v>
      </c>
      <c r="AA99">
        <f t="shared" si="2"/>
        <v>0.49819003500000003</v>
      </c>
      <c r="AB99">
        <f t="shared" si="2"/>
        <v>0.77515118800000171</v>
      </c>
      <c r="AC99">
        <f t="shared" si="2"/>
        <v>0.50271865849999986</v>
      </c>
      <c r="AD99">
        <f t="shared" si="2"/>
        <v>0.71277060700000006</v>
      </c>
      <c r="AE99">
        <f t="shared" si="2"/>
        <v>1.151120327999998</v>
      </c>
      <c r="AF99">
        <f t="shared" si="2"/>
        <v>0.3166402975</v>
      </c>
      <c r="AG99">
        <f t="shared" si="2"/>
        <v>0.92758260000000226</v>
      </c>
      <c r="AH99">
        <f t="shared" si="2"/>
        <v>3.4939802410000036</v>
      </c>
      <c r="AI99">
        <f t="shared" si="2"/>
        <v>0</v>
      </c>
      <c r="AJ99">
        <f t="shared" si="2"/>
        <v>0</v>
      </c>
      <c r="AK99">
        <f t="shared" si="2"/>
        <v>0.65609783849999992</v>
      </c>
      <c r="AL99">
        <f t="shared" si="2"/>
        <v>1.9000452610000023</v>
      </c>
      <c r="AM99">
        <f t="shared" si="2"/>
        <v>5.9560559750000013E-2</v>
      </c>
      <c r="AN99">
        <f t="shared" si="2"/>
        <v>2.0397360999999982E-2</v>
      </c>
      <c r="AO99">
        <f t="shared" si="2"/>
        <v>0.4175896025000011</v>
      </c>
      <c r="AP99">
        <f t="shared" si="2"/>
        <v>0.26186348149999972</v>
      </c>
      <c r="AQ99">
        <f t="shared" si="2"/>
        <v>0.56685099299999986</v>
      </c>
      <c r="AR99">
        <f t="shared" si="2"/>
        <v>0.41290935675000007</v>
      </c>
      <c r="AS99">
        <f t="shared" si="2"/>
        <v>0.27142174174999995</v>
      </c>
      <c r="AT99">
        <f t="shared" si="2"/>
        <v>0.45107955574999992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2.0482799999999992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67.19213503900005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K2" t="s">
        <v>14</v>
      </c>
      <c r="L2" t="s">
        <v>18</v>
      </c>
      <c r="Q2" t="s">
        <v>38</v>
      </c>
      <c r="R2" t="s">
        <v>39</v>
      </c>
      <c r="S2" t="s">
        <v>40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62.839112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62.839112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66.494868999999994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66.494868999999994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53.220377999999997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53.220377999999997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53.220377999999997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53.220377999999997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53.220377999999997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53.220377999999997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53.220377999999997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53.220377999999997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27.357137000000002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27.357137000000002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27.357137000000002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27.357137000000002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27.357137000000002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27.357137000000002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27.357137000000002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27.357137000000002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27.357137000000002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27.357137000000002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0.46878999999999998</v>
      </c>
      <c r="L72">
        <v>27.357137000000002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27.825927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0.46878999999999998</v>
      </c>
      <c r="L73">
        <v>27.357137000000002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27.825927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0.46878999999999998</v>
      </c>
      <c r="L74">
        <v>27.357137000000002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27.825927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0.46878999999999998</v>
      </c>
      <c r="L75">
        <v>27.357137000000002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27.825927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0.46878999999999998</v>
      </c>
      <c r="L76">
        <v>27.357137000000002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27.825927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0.46878999999999998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0.46878999999999998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0.46878999999999998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0.46878999999999998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0.53517800000000004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0.53517800000000004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0.53517800000000004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0.53517800000000004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0.53517800000000004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0.53517800000000004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0.53353499999999998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0.53353499999999998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0.53353399999999995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0.53353399999999995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0.53353499999999998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0.53353499999999998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0.53353399999999995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0.53353399999999995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0.53353499999999998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0.53353499999999998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0.53353399999999995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0.53353399999999995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0.53353499999999998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0.53353499999999998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0.53353399999999995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0.53353399999999995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0.53353499999999998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1.9862649999999999</v>
      </c>
      <c r="R90">
        <v>0.366035</v>
      </c>
      <c r="S90">
        <v>0.74926899999999996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3.6351040000000001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0.53353399999999995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0.53353399999999995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0.53353499999999998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0.53353499999999998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0.53353399999999995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0.53353399999999995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0.53225900000000004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0.53225900000000004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0.51537500000000003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0.51537500000000003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0.51537500000000003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0.51537500000000003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0.51537500000000003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0.51537500000000003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0.51537500000000003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0.51537500000000003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3.4708092500000003E-3</v>
      </c>
      <c r="L99">
        <f t="shared" si="2"/>
        <v>0.15394671574999999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4.9656625000000002E-4</v>
      </c>
      <c r="R99">
        <f t="shared" si="2"/>
        <v>9.1508750000000004E-5</v>
      </c>
      <c r="S99">
        <f t="shared" si="2"/>
        <v>1.8731725E-4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0.15819291724999998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45182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131.27000000000001</v>
      </c>
      <c r="C3" s="34">
        <v>74.39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57.07</v>
      </c>
      <c r="N3">
        <v>272.87</v>
      </c>
      <c r="O3">
        <v>101.63</v>
      </c>
      <c r="P3">
        <v>8.9</v>
      </c>
      <c r="Q3">
        <v>31.28</v>
      </c>
      <c r="R3" s="93">
        <v>0</v>
      </c>
      <c r="S3" s="93">
        <v>0</v>
      </c>
      <c r="T3" s="93">
        <v>0</v>
      </c>
      <c r="U3">
        <v>9.11</v>
      </c>
      <c r="V3">
        <v>0</v>
      </c>
      <c r="W3">
        <v>7.37</v>
      </c>
      <c r="X3">
        <v>61.2</v>
      </c>
      <c r="Y3">
        <v>20.399999999999999</v>
      </c>
      <c r="Z3">
        <v>20.399999999999999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15.88</v>
      </c>
      <c r="AH3">
        <v>62.55</v>
      </c>
      <c r="AI3">
        <v>62.55</v>
      </c>
      <c r="AJ3">
        <v>29.92</v>
      </c>
      <c r="AK3">
        <v>0</v>
      </c>
      <c r="AL3">
        <v>0</v>
      </c>
    </row>
    <row r="4" spans="1:38">
      <c r="A4" t="s">
        <v>46</v>
      </c>
      <c r="B4" s="34">
        <v>131.27000000000001</v>
      </c>
      <c r="C4" s="34">
        <v>74.39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57.07</v>
      </c>
      <c r="N4">
        <v>272.87</v>
      </c>
      <c r="O4">
        <v>101.63</v>
      </c>
      <c r="P4">
        <v>8.9</v>
      </c>
      <c r="Q4">
        <v>30.87</v>
      </c>
      <c r="R4" s="93">
        <v>0</v>
      </c>
      <c r="S4" s="93">
        <v>0</v>
      </c>
      <c r="T4" s="93">
        <v>0</v>
      </c>
      <c r="U4">
        <v>9.11</v>
      </c>
      <c r="V4">
        <v>0</v>
      </c>
      <c r="W4">
        <v>7.37</v>
      </c>
      <c r="X4">
        <v>56.1</v>
      </c>
      <c r="Y4">
        <v>18.7</v>
      </c>
      <c r="Z4">
        <v>18.7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13.54</v>
      </c>
      <c r="AH4">
        <v>49.7</v>
      </c>
      <c r="AI4">
        <v>49.7</v>
      </c>
      <c r="AJ4">
        <v>29.92</v>
      </c>
      <c r="AK4">
        <v>0</v>
      </c>
      <c r="AL4">
        <v>0</v>
      </c>
    </row>
    <row r="5" spans="1:38">
      <c r="A5" t="s">
        <v>47</v>
      </c>
      <c r="B5" s="34">
        <v>131.27000000000001</v>
      </c>
      <c r="C5" s="34">
        <v>74.39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57.07</v>
      </c>
      <c r="N5">
        <v>272.87</v>
      </c>
      <c r="O5">
        <v>101.63</v>
      </c>
      <c r="P5">
        <v>8.9</v>
      </c>
      <c r="Q5">
        <v>29.77</v>
      </c>
      <c r="R5" s="93">
        <v>0</v>
      </c>
      <c r="S5" s="93">
        <v>0</v>
      </c>
      <c r="T5" s="93">
        <v>0</v>
      </c>
      <c r="U5">
        <v>9.11</v>
      </c>
      <c r="V5">
        <v>0</v>
      </c>
      <c r="W5">
        <v>7.37</v>
      </c>
      <c r="X5">
        <v>56.83</v>
      </c>
      <c r="Y5">
        <v>18.940000000000001</v>
      </c>
      <c r="Z5">
        <v>18.96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13.89</v>
      </c>
      <c r="AH5">
        <v>49.93</v>
      </c>
      <c r="AI5">
        <v>49.93</v>
      </c>
      <c r="AJ5">
        <v>29.92</v>
      </c>
      <c r="AK5">
        <v>0</v>
      </c>
      <c r="AL5">
        <v>0</v>
      </c>
    </row>
    <row r="6" spans="1:38">
      <c r="A6" t="s">
        <v>48</v>
      </c>
      <c r="B6" s="34">
        <v>131.27000000000001</v>
      </c>
      <c r="C6" s="34">
        <v>74.39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57.07</v>
      </c>
      <c r="N6">
        <v>272.87</v>
      </c>
      <c r="O6">
        <v>101.63</v>
      </c>
      <c r="P6">
        <v>8.9</v>
      </c>
      <c r="Q6">
        <v>28.81</v>
      </c>
      <c r="R6" s="93">
        <v>0</v>
      </c>
      <c r="S6" s="93">
        <v>0</v>
      </c>
      <c r="T6" s="93">
        <v>0</v>
      </c>
      <c r="U6">
        <v>9.11</v>
      </c>
      <c r="V6">
        <v>0</v>
      </c>
      <c r="W6">
        <v>7.37</v>
      </c>
      <c r="X6">
        <v>57.31</v>
      </c>
      <c r="Y6">
        <v>19.100000000000001</v>
      </c>
      <c r="Z6">
        <v>19.100000000000001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14.07</v>
      </c>
      <c r="AH6">
        <v>49.93</v>
      </c>
      <c r="AI6">
        <v>49.93</v>
      </c>
      <c r="AJ6">
        <v>29.92</v>
      </c>
      <c r="AK6">
        <v>0</v>
      </c>
      <c r="AL6">
        <v>0</v>
      </c>
    </row>
    <row r="7" spans="1:38">
      <c r="A7" t="s">
        <v>49</v>
      </c>
      <c r="B7" s="34">
        <v>131.27000000000001</v>
      </c>
      <c r="C7" s="34">
        <v>74.39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58.21</v>
      </c>
      <c r="N7">
        <v>272.87</v>
      </c>
      <c r="O7">
        <v>101.63</v>
      </c>
      <c r="P7">
        <v>8.0399999999999991</v>
      </c>
      <c r="Q7">
        <v>28.65</v>
      </c>
      <c r="R7" s="93">
        <v>0</v>
      </c>
      <c r="S7" s="93">
        <v>0</v>
      </c>
      <c r="T7" s="93">
        <v>0</v>
      </c>
      <c r="U7">
        <v>9.11</v>
      </c>
      <c r="V7">
        <v>0</v>
      </c>
      <c r="W7">
        <v>7.28</v>
      </c>
      <c r="X7">
        <v>57.67</v>
      </c>
      <c r="Y7">
        <v>19.22</v>
      </c>
      <c r="Z7">
        <v>19.22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14.29</v>
      </c>
      <c r="AH7">
        <v>50.08</v>
      </c>
      <c r="AI7">
        <v>50.08</v>
      </c>
      <c r="AJ7">
        <v>29.92</v>
      </c>
      <c r="AK7">
        <v>0</v>
      </c>
      <c r="AL7">
        <v>0</v>
      </c>
    </row>
    <row r="8" spans="1:38">
      <c r="A8" t="s">
        <v>50</v>
      </c>
      <c r="B8" s="34">
        <v>131.27000000000001</v>
      </c>
      <c r="C8" s="34">
        <v>74.39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58.21</v>
      </c>
      <c r="N8">
        <v>272.87</v>
      </c>
      <c r="O8">
        <v>101.63</v>
      </c>
      <c r="P8">
        <v>8.0399999999999991</v>
      </c>
      <c r="Q8">
        <v>28.34</v>
      </c>
      <c r="R8" s="93">
        <v>0</v>
      </c>
      <c r="S8" s="93">
        <v>0</v>
      </c>
      <c r="T8" s="93">
        <v>0</v>
      </c>
      <c r="U8">
        <v>9.11</v>
      </c>
      <c r="V8">
        <v>0</v>
      </c>
      <c r="W8">
        <v>7.28</v>
      </c>
      <c r="X8">
        <v>57.78</v>
      </c>
      <c r="Y8">
        <v>19.260000000000002</v>
      </c>
      <c r="Z8">
        <v>19.260000000000002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19.22</v>
      </c>
      <c r="AH8">
        <v>61.67</v>
      </c>
      <c r="AI8">
        <v>61.67</v>
      </c>
      <c r="AJ8">
        <v>29.92</v>
      </c>
      <c r="AK8">
        <v>0</v>
      </c>
      <c r="AL8">
        <v>0</v>
      </c>
    </row>
    <row r="9" spans="1:38">
      <c r="A9" t="s">
        <v>51</v>
      </c>
      <c r="B9" s="34">
        <v>131.27000000000001</v>
      </c>
      <c r="C9" s="34">
        <v>74.39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58.21</v>
      </c>
      <c r="N9">
        <v>272.87</v>
      </c>
      <c r="O9">
        <v>101.63</v>
      </c>
      <c r="P9">
        <v>8.0399999999999991</v>
      </c>
      <c r="Q9">
        <v>28.47</v>
      </c>
      <c r="R9" s="93">
        <v>0</v>
      </c>
      <c r="S9" s="93">
        <v>0</v>
      </c>
      <c r="T9" s="93">
        <v>0</v>
      </c>
      <c r="U9">
        <v>9.11</v>
      </c>
      <c r="V9">
        <v>0</v>
      </c>
      <c r="W9">
        <v>7.28</v>
      </c>
      <c r="X9">
        <v>78.709999999999994</v>
      </c>
      <c r="Y9">
        <v>26.24</v>
      </c>
      <c r="Z9">
        <v>26.24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19.66</v>
      </c>
      <c r="AH9">
        <v>61.61</v>
      </c>
      <c r="AI9">
        <v>61.61</v>
      </c>
      <c r="AJ9">
        <v>29.92</v>
      </c>
      <c r="AK9">
        <v>0</v>
      </c>
      <c r="AL9">
        <v>0</v>
      </c>
    </row>
    <row r="10" spans="1:38">
      <c r="A10" t="s">
        <v>52</v>
      </c>
      <c r="B10" s="34">
        <v>131.27000000000001</v>
      </c>
      <c r="C10" s="34">
        <v>74.39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58.21</v>
      </c>
      <c r="N10">
        <v>272.87</v>
      </c>
      <c r="O10">
        <v>101.63</v>
      </c>
      <c r="P10">
        <v>8.0399999999999991</v>
      </c>
      <c r="Q10">
        <v>35.130000000000003</v>
      </c>
      <c r="R10" s="93">
        <v>0</v>
      </c>
      <c r="S10" s="93">
        <v>0</v>
      </c>
      <c r="T10" s="93">
        <v>0</v>
      </c>
      <c r="U10">
        <v>9.11</v>
      </c>
      <c r="V10">
        <v>0</v>
      </c>
      <c r="W10">
        <v>7.28</v>
      </c>
      <c r="X10">
        <v>78.040000000000006</v>
      </c>
      <c r="Y10">
        <v>26.01</v>
      </c>
      <c r="Z10">
        <v>26.02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19.89</v>
      </c>
      <c r="AH10">
        <v>61.58</v>
      </c>
      <c r="AI10">
        <v>61.58</v>
      </c>
      <c r="AJ10">
        <v>29.92</v>
      </c>
      <c r="AK10">
        <v>0</v>
      </c>
      <c r="AL10">
        <v>0</v>
      </c>
    </row>
    <row r="11" spans="1:38">
      <c r="A11" t="s">
        <v>53</v>
      </c>
      <c r="B11" s="34">
        <v>131.27000000000001</v>
      </c>
      <c r="C11" s="34">
        <v>74.39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58.21</v>
      </c>
      <c r="N11">
        <v>272.87</v>
      </c>
      <c r="O11">
        <v>101.63</v>
      </c>
      <c r="P11">
        <v>7.8</v>
      </c>
      <c r="Q11">
        <v>34.61</v>
      </c>
      <c r="R11" s="93">
        <v>0</v>
      </c>
      <c r="S11" s="93">
        <v>0</v>
      </c>
      <c r="T11" s="93">
        <v>0</v>
      </c>
      <c r="U11">
        <v>8.8800000000000008</v>
      </c>
      <c r="V11">
        <v>0</v>
      </c>
      <c r="W11">
        <v>7.09</v>
      </c>
      <c r="X11">
        <v>77.72</v>
      </c>
      <c r="Y11">
        <v>25.91</v>
      </c>
      <c r="Z11">
        <v>25.9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20.18</v>
      </c>
      <c r="AH11">
        <v>61.54</v>
      </c>
      <c r="AI11">
        <v>61.54</v>
      </c>
      <c r="AJ11">
        <v>29.92</v>
      </c>
      <c r="AK11">
        <v>0</v>
      </c>
      <c r="AL11">
        <v>0</v>
      </c>
    </row>
    <row r="12" spans="1:38">
      <c r="A12" t="s">
        <v>54</v>
      </c>
      <c r="B12" s="34">
        <v>131.27000000000001</v>
      </c>
      <c r="C12" s="34">
        <v>56.27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58.21</v>
      </c>
      <c r="N12">
        <v>272.87</v>
      </c>
      <c r="O12">
        <v>101.63</v>
      </c>
      <c r="P12">
        <v>7.8</v>
      </c>
      <c r="Q12">
        <v>33.68</v>
      </c>
      <c r="R12" s="93">
        <v>0</v>
      </c>
      <c r="S12" s="93">
        <v>0</v>
      </c>
      <c r="T12" s="93">
        <v>0</v>
      </c>
      <c r="U12">
        <v>8.8800000000000008</v>
      </c>
      <c r="V12">
        <v>0</v>
      </c>
      <c r="W12">
        <v>7.09</v>
      </c>
      <c r="X12">
        <v>77.25</v>
      </c>
      <c r="Y12">
        <v>25.75</v>
      </c>
      <c r="Z12">
        <v>25.76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20.66</v>
      </c>
      <c r="AH12">
        <v>61.54</v>
      </c>
      <c r="AI12">
        <v>61.54</v>
      </c>
      <c r="AJ12">
        <v>29.92</v>
      </c>
      <c r="AK12">
        <v>0</v>
      </c>
      <c r="AL12">
        <v>0</v>
      </c>
    </row>
    <row r="13" spans="1:38">
      <c r="A13" t="s">
        <v>55</v>
      </c>
      <c r="B13" s="34">
        <v>131.27000000000001</v>
      </c>
      <c r="C13" s="34">
        <v>56.27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58.21</v>
      </c>
      <c r="N13">
        <v>272.87</v>
      </c>
      <c r="O13">
        <v>101.63</v>
      </c>
      <c r="P13">
        <v>7.8</v>
      </c>
      <c r="Q13">
        <v>33.07</v>
      </c>
      <c r="R13" s="93">
        <v>0</v>
      </c>
      <c r="S13" s="93">
        <v>0</v>
      </c>
      <c r="T13" s="93">
        <v>0</v>
      </c>
      <c r="U13">
        <v>8.1</v>
      </c>
      <c r="V13">
        <v>0</v>
      </c>
      <c r="W13">
        <v>7.09</v>
      </c>
      <c r="X13">
        <v>76.56</v>
      </c>
      <c r="Y13">
        <v>25.52</v>
      </c>
      <c r="Z13">
        <v>25.52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20.85</v>
      </c>
      <c r="AH13">
        <v>61.43</v>
      </c>
      <c r="AI13">
        <v>61.43</v>
      </c>
      <c r="AJ13">
        <v>29.92</v>
      </c>
      <c r="AK13">
        <v>0</v>
      </c>
      <c r="AL13">
        <v>0</v>
      </c>
    </row>
    <row r="14" spans="1:38">
      <c r="A14" t="s">
        <v>56</v>
      </c>
      <c r="B14" s="34">
        <v>131.27000000000001</v>
      </c>
      <c r="C14" s="34">
        <v>56.27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58.21</v>
      </c>
      <c r="N14">
        <v>272.87</v>
      </c>
      <c r="O14">
        <v>101.63</v>
      </c>
      <c r="P14">
        <v>7.8</v>
      </c>
      <c r="Q14">
        <v>32.07</v>
      </c>
      <c r="R14" s="93">
        <v>0</v>
      </c>
      <c r="S14" s="93">
        <v>0</v>
      </c>
      <c r="T14" s="93">
        <v>0</v>
      </c>
      <c r="U14">
        <v>8.1</v>
      </c>
      <c r="V14">
        <v>0</v>
      </c>
      <c r="W14">
        <v>7.09</v>
      </c>
      <c r="X14">
        <v>62.83</v>
      </c>
      <c r="Y14">
        <v>20.94</v>
      </c>
      <c r="Z14">
        <v>20.95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14.22</v>
      </c>
      <c r="AH14">
        <v>50.44</v>
      </c>
      <c r="AI14">
        <v>50.44</v>
      </c>
      <c r="AJ14">
        <v>29.92</v>
      </c>
      <c r="AK14">
        <v>0</v>
      </c>
      <c r="AL14">
        <v>0</v>
      </c>
    </row>
    <row r="15" spans="1:38">
      <c r="A15" t="s">
        <v>57</v>
      </c>
      <c r="B15" s="34">
        <v>107.01</v>
      </c>
      <c r="C15" s="34">
        <v>55.84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58.21</v>
      </c>
      <c r="N15">
        <v>272.87</v>
      </c>
      <c r="O15">
        <v>101.63</v>
      </c>
      <c r="P15">
        <v>7.57</v>
      </c>
      <c r="Q15">
        <v>31.69</v>
      </c>
      <c r="R15" s="93">
        <v>0</v>
      </c>
      <c r="S15" s="93">
        <v>0</v>
      </c>
      <c r="T15" s="93">
        <v>0</v>
      </c>
      <c r="U15">
        <v>8.1</v>
      </c>
      <c r="V15">
        <v>0</v>
      </c>
      <c r="W15">
        <v>6.91</v>
      </c>
      <c r="X15">
        <v>63.75</v>
      </c>
      <c r="Y15">
        <v>21.25</v>
      </c>
      <c r="Z15">
        <v>21.25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14.07</v>
      </c>
      <c r="AH15">
        <v>51</v>
      </c>
      <c r="AI15">
        <v>51</v>
      </c>
      <c r="AJ15">
        <v>29.96</v>
      </c>
      <c r="AK15">
        <v>0</v>
      </c>
      <c r="AL15">
        <v>0</v>
      </c>
    </row>
    <row r="16" spans="1:38">
      <c r="A16" t="s">
        <v>58</v>
      </c>
      <c r="B16" s="34">
        <v>96.23</v>
      </c>
      <c r="C16" s="34">
        <v>55.84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58.21</v>
      </c>
      <c r="N16">
        <v>272.87</v>
      </c>
      <c r="O16">
        <v>101.63</v>
      </c>
      <c r="P16">
        <v>7.57</v>
      </c>
      <c r="Q16">
        <v>31.07</v>
      </c>
      <c r="R16" s="93">
        <v>0</v>
      </c>
      <c r="S16" s="93">
        <v>0</v>
      </c>
      <c r="T16" s="93">
        <v>0</v>
      </c>
      <c r="U16">
        <v>8.1</v>
      </c>
      <c r="V16">
        <v>0</v>
      </c>
      <c r="W16">
        <v>6.91</v>
      </c>
      <c r="X16">
        <v>63.19</v>
      </c>
      <c r="Y16">
        <v>21.06</v>
      </c>
      <c r="Z16">
        <v>21.07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14.04</v>
      </c>
      <c r="AH16">
        <v>50.2</v>
      </c>
      <c r="AI16">
        <v>50.2</v>
      </c>
      <c r="AJ16">
        <v>29.96</v>
      </c>
      <c r="AK16">
        <v>0</v>
      </c>
      <c r="AL16">
        <v>0</v>
      </c>
    </row>
    <row r="17" spans="1:38">
      <c r="A17" t="s">
        <v>59</v>
      </c>
      <c r="B17" s="34">
        <v>96.23</v>
      </c>
      <c r="C17" s="34">
        <v>55.84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58.21</v>
      </c>
      <c r="N17">
        <v>272.87</v>
      </c>
      <c r="O17">
        <v>101.63</v>
      </c>
      <c r="P17">
        <v>8.1199999999999992</v>
      </c>
      <c r="Q17">
        <v>31.07</v>
      </c>
      <c r="R17" s="93">
        <v>0</v>
      </c>
      <c r="S17" s="93">
        <v>0</v>
      </c>
      <c r="T17" s="93">
        <v>0</v>
      </c>
      <c r="U17">
        <v>8.1</v>
      </c>
      <c r="V17">
        <v>0</v>
      </c>
      <c r="W17">
        <v>6.91</v>
      </c>
      <c r="X17">
        <v>62.39</v>
      </c>
      <c r="Y17">
        <v>20.8</v>
      </c>
      <c r="Z17">
        <v>20.79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</v>
      </c>
      <c r="AH17">
        <v>49.91</v>
      </c>
      <c r="AI17">
        <v>49.91</v>
      </c>
      <c r="AJ17">
        <v>29.96</v>
      </c>
      <c r="AK17">
        <v>0</v>
      </c>
      <c r="AL17">
        <v>0</v>
      </c>
    </row>
    <row r="18" spans="1:38">
      <c r="A18" t="s">
        <v>60</v>
      </c>
      <c r="B18" s="34">
        <v>96.23</v>
      </c>
      <c r="C18" s="34">
        <v>55.84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58.21</v>
      </c>
      <c r="N18">
        <v>272.87</v>
      </c>
      <c r="O18">
        <v>101.63</v>
      </c>
      <c r="P18">
        <v>8.1199999999999992</v>
      </c>
      <c r="Q18">
        <v>30.09</v>
      </c>
      <c r="R18" s="93">
        <v>0</v>
      </c>
      <c r="S18" s="93">
        <v>0</v>
      </c>
      <c r="T18" s="93">
        <v>0</v>
      </c>
      <c r="U18">
        <v>8.1</v>
      </c>
      <c r="V18">
        <v>0</v>
      </c>
      <c r="W18">
        <v>6.91</v>
      </c>
      <c r="X18">
        <v>61.1</v>
      </c>
      <c r="Y18">
        <v>20.37</v>
      </c>
      <c r="Z18">
        <v>20.36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13.96</v>
      </c>
      <c r="AH18">
        <v>49.28</v>
      </c>
      <c r="AI18">
        <v>49.28</v>
      </c>
      <c r="AJ18">
        <v>29.96</v>
      </c>
      <c r="AK18">
        <v>0</v>
      </c>
      <c r="AL18">
        <v>0</v>
      </c>
    </row>
    <row r="19" spans="1:38">
      <c r="A19" t="s">
        <v>61</v>
      </c>
      <c r="B19" s="34">
        <v>96.23</v>
      </c>
      <c r="C19" s="34">
        <v>55.84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58.21</v>
      </c>
      <c r="N19">
        <v>272.87</v>
      </c>
      <c r="O19">
        <v>101.63</v>
      </c>
      <c r="P19">
        <v>7.8</v>
      </c>
      <c r="Q19">
        <v>28.07</v>
      </c>
      <c r="R19" s="93">
        <v>0</v>
      </c>
      <c r="S19" s="93">
        <v>0</v>
      </c>
      <c r="T19" s="93">
        <v>0</v>
      </c>
      <c r="U19">
        <v>7.95</v>
      </c>
      <c r="V19">
        <v>0</v>
      </c>
      <c r="W19">
        <v>6.81</v>
      </c>
      <c r="X19">
        <v>61.86</v>
      </c>
      <c r="Y19">
        <v>20.62</v>
      </c>
      <c r="Z19">
        <v>20.62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13.96</v>
      </c>
      <c r="AH19">
        <v>48.94</v>
      </c>
      <c r="AI19">
        <v>48.94</v>
      </c>
      <c r="AJ19">
        <v>29.96</v>
      </c>
      <c r="AK19">
        <v>0</v>
      </c>
      <c r="AL19">
        <v>0</v>
      </c>
    </row>
    <row r="20" spans="1:38">
      <c r="A20" t="s">
        <v>62</v>
      </c>
      <c r="B20" s="34">
        <v>96.23</v>
      </c>
      <c r="C20" s="34">
        <v>55.84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58.21</v>
      </c>
      <c r="N20">
        <v>272.87</v>
      </c>
      <c r="O20">
        <v>101.63</v>
      </c>
      <c r="P20">
        <v>7.8</v>
      </c>
      <c r="Q20">
        <v>32.01</v>
      </c>
      <c r="R20" s="93">
        <v>0</v>
      </c>
      <c r="S20" s="93">
        <v>0</v>
      </c>
      <c r="T20" s="93">
        <v>0</v>
      </c>
      <c r="U20">
        <v>7.95</v>
      </c>
      <c r="V20">
        <v>0</v>
      </c>
      <c r="W20">
        <v>6.81</v>
      </c>
      <c r="X20">
        <v>62.03</v>
      </c>
      <c r="Y20">
        <v>20.68</v>
      </c>
      <c r="Z20">
        <v>20.67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13.96</v>
      </c>
      <c r="AH20">
        <v>48.58</v>
      </c>
      <c r="AI20">
        <v>48.58</v>
      </c>
      <c r="AJ20">
        <v>29.96</v>
      </c>
      <c r="AK20">
        <v>0</v>
      </c>
      <c r="AL20">
        <v>0</v>
      </c>
    </row>
    <row r="21" spans="1:38">
      <c r="A21" t="s">
        <v>63</v>
      </c>
      <c r="B21" s="34">
        <v>96.23</v>
      </c>
      <c r="C21" s="34">
        <v>55.84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56.98</v>
      </c>
      <c r="N21">
        <v>272.87</v>
      </c>
      <c r="O21">
        <v>101.63</v>
      </c>
      <c r="P21">
        <v>7.8</v>
      </c>
      <c r="Q21">
        <v>31.96</v>
      </c>
      <c r="R21" s="93">
        <v>0</v>
      </c>
      <c r="S21" s="93">
        <v>0</v>
      </c>
      <c r="T21" s="93">
        <v>0</v>
      </c>
      <c r="U21">
        <v>7.95</v>
      </c>
      <c r="V21">
        <v>0</v>
      </c>
      <c r="W21">
        <v>6.53</v>
      </c>
      <c r="X21">
        <v>62</v>
      </c>
      <c r="Y21">
        <v>20.67</v>
      </c>
      <c r="Z21">
        <v>20.66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13.96</v>
      </c>
      <c r="AH21">
        <v>48.37</v>
      </c>
      <c r="AI21">
        <v>48.37</v>
      </c>
      <c r="AJ21">
        <v>29.96</v>
      </c>
      <c r="AK21">
        <v>0</v>
      </c>
      <c r="AL21">
        <v>0</v>
      </c>
    </row>
    <row r="22" spans="1:38">
      <c r="A22" t="s">
        <v>64</v>
      </c>
      <c r="B22" s="34">
        <v>96.23</v>
      </c>
      <c r="C22" s="34">
        <v>55.84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56.98</v>
      </c>
      <c r="N22">
        <v>272.87</v>
      </c>
      <c r="O22">
        <v>101.63</v>
      </c>
      <c r="P22">
        <v>7.8</v>
      </c>
      <c r="Q22">
        <v>31.27</v>
      </c>
      <c r="R22" s="93">
        <v>0</v>
      </c>
      <c r="S22" s="93">
        <v>0</v>
      </c>
      <c r="T22" s="93">
        <v>0</v>
      </c>
      <c r="U22">
        <v>7.95</v>
      </c>
      <c r="V22">
        <v>0</v>
      </c>
      <c r="W22">
        <v>6.53</v>
      </c>
      <c r="X22">
        <v>62.39</v>
      </c>
      <c r="Y22">
        <v>20.8</v>
      </c>
      <c r="Z22">
        <v>20.79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13.96</v>
      </c>
      <c r="AH22">
        <v>48.37</v>
      </c>
      <c r="AI22">
        <v>48.37</v>
      </c>
      <c r="AJ22">
        <v>29.96</v>
      </c>
      <c r="AK22">
        <v>0</v>
      </c>
      <c r="AL22">
        <v>0</v>
      </c>
    </row>
    <row r="23" spans="1:38">
      <c r="A23" t="s">
        <v>65</v>
      </c>
      <c r="B23" s="34">
        <v>101.09</v>
      </c>
      <c r="C23" s="34">
        <v>55.84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56.98</v>
      </c>
      <c r="N23">
        <v>272.87</v>
      </c>
      <c r="O23">
        <v>101.63</v>
      </c>
      <c r="P23">
        <v>7.65</v>
      </c>
      <c r="Q23">
        <v>30.48</v>
      </c>
      <c r="R23" s="93">
        <v>0</v>
      </c>
      <c r="S23" s="93">
        <v>0</v>
      </c>
      <c r="T23" s="93">
        <v>0</v>
      </c>
      <c r="U23">
        <v>7.95</v>
      </c>
      <c r="V23">
        <v>0</v>
      </c>
      <c r="W23">
        <v>6.44</v>
      </c>
      <c r="X23">
        <v>52.99</v>
      </c>
      <c r="Y23">
        <v>17.670000000000002</v>
      </c>
      <c r="Z23">
        <v>17.66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13.96</v>
      </c>
      <c r="AH23">
        <v>54</v>
      </c>
      <c r="AI23">
        <v>54</v>
      </c>
      <c r="AJ23">
        <v>29.96</v>
      </c>
      <c r="AK23">
        <v>0</v>
      </c>
      <c r="AL23">
        <v>0</v>
      </c>
    </row>
    <row r="24" spans="1:38">
      <c r="A24" t="s">
        <v>66</v>
      </c>
      <c r="B24" s="34">
        <v>101.09</v>
      </c>
      <c r="C24" s="34">
        <v>55.84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56.98</v>
      </c>
      <c r="N24">
        <v>272.87</v>
      </c>
      <c r="O24">
        <v>101.63</v>
      </c>
      <c r="P24">
        <v>7.65</v>
      </c>
      <c r="Q24">
        <v>29.72</v>
      </c>
      <c r="R24" s="93">
        <v>0</v>
      </c>
      <c r="S24" s="93">
        <v>0</v>
      </c>
      <c r="T24" s="93">
        <v>0</v>
      </c>
      <c r="U24">
        <v>7.95</v>
      </c>
      <c r="V24">
        <v>0</v>
      </c>
      <c r="W24">
        <v>6.44</v>
      </c>
      <c r="X24">
        <v>52.99</v>
      </c>
      <c r="Y24">
        <v>17.670000000000002</v>
      </c>
      <c r="Z24">
        <v>17.66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13.94</v>
      </c>
      <c r="AH24">
        <v>54</v>
      </c>
      <c r="AI24">
        <v>54</v>
      </c>
      <c r="AJ24">
        <v>29.96</v>
      </c>
      <c r="AK24">
        <v>0</v>
      </c>
      <c r="AL24">
        <v>0</v>
      </c>
    </row>
    <row r="25" spans="1:38">
      <c r="A25" t="s">
        <v>67</v>
      </c>
      <c r="B25" s="34">
        <v>101.09</v>
      </c>
      <c r="C25" s="34">
        <v>55.84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56.98</v>
      </c>
      <c r="N25">
        <v>272.87</v>
      </c>
      <c r="O25">
        <v>101.63</v>
      </c>
      <c r="P25">
        <v>7.65</v>
      </c>
      <c r="Q25">
        <v>27.68</v>
      </c>
      <c r="R25" s="93">
        <v>0</v>
      </c>
      <c r="S25" s="93">
        <v>0</v>
      </c>
      <c r="T25" s="93">
        <v>0</v>
      </c>
      <c r="U25">
        <v>7.64</v>
      </c>
      <c r="V25">
        <v>0</v>
      </c>
      <c r="W25">
        <v>6.44</v>
      </c>
      <c r="X25">
        <v>52.99</v>
      </c>
      <c r="Y25">
        <v>17.670000000000002</v>
      </c>
      <c r="Z25">
        <v>17.66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13.96</v>
      </c>
      <c r="AH25">
        <v>54</v>
      </c>
      <c r="AI25">
        <v>54</v>
      </c>
      <c r="AJ25">
        <v>29.96</v>
      </c>
      <c r="AK25">
        <v>0</v>
      </c>
      <c r="AL25">
        <v>0</v>
      </c>
    </row>
    <row r="26" spans="1:38">
      <c r="A26" t="s">
        <v>68</v>
      </c>
      <c r="B26" s="34">
        <v>101.09</v>
      </c>
      <c r="C26" s="34">
        <v>55.84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56.98</v>
      </c>
      <c r="N26">
        <v>272.87</v>
      </c>
      <c r="O26">
        <v>101.63</v>
      </c>
      <c r="P26">
        <v>7.65</v>
      </c>
      <c r="Q26">
        <v>26.67</v>
      </c>
      <c r="R26" s="93">
        <v>0</v>
      </c>
      <c r="S26" s="93">
        <v>0</v>
      </c>
      <c r="T26" s="93">
        <v>0</v>
      </c>
      <c r="U26">
        <v>7.64</v>
      </c>
      <c r="V26">
        <v>0</v>
      </c>
      <c r="W26">
        <v>6.44</v>
      </c>
      <c r="X26">
        <v>52.99</v>
      </c>
      <c r="Y26">
        <v>17.670000000000002</v>
      </c>
      <c r="Z26">
        <v>17.66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13.98</v>
      </c>
      <c r="AH26">
        <v>54</v>
      </c>
      <c r="AI26">
        <v>54</v>
      </c>
      <c r="AJ26">
        <v>29.96</v>
      </c>
      <c r="AK26">
        <v>0</v>
      </c>
      <c r="AL26">
        <v>0</v>
      </c>
    </row>
    <row r="27" spans="1:38">
      <c r="A27" t="s">
        <v>69</v>
      </c>
      <c r="B27" s="34">
        <v>125.34</v>
      </c>
      <c r="C27" s="34">
        <v>55.84</v>
      </c>
      <c r="D27" s="93">
        <f t="shared" si="0"/>
        <v>9.76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56.98</v>
      </c>
      <c r="N27">
        <v>272.87</v>
      </c>
      <c r="O27">
        <v>101.63</v>
      </c>
      <c r="P27">
        <v>7.49</v>
      </c>
      <c r="Q27">
        <v>24.35</v>
      </c>
      <c r="R27" s="93">
        <v>0</v>
      </c>
      <c r="S27" s="93">
        <v>6.21</v>
      </c>
      <c r="T27" s="93">
        <v>3.55</v>
      </c>
      <c r="U27">
        <v>7.49</v>
      </c>
      <c r="V27">
        <v>0.40908</v>
      </c>
      <c r="W27">
        <v>6.25</v>
      </c>
      <c r="X27">
        <v>52.99</v>
      </c>
      <c r="Y27">
        <v>17.670000000000002</v>
      </c>
      <c r="Z27">
        <v>17.66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14.02</v>
      </c>
      <c r="AH27">
        <v>47.21</v>
      </c>
      <c r="AI27">
        <v>47.21</v>
      </c>
      <c r="AJ27">
        <v>29.96</v>
      </c>
      <c r="AK27">
        <v>0</v>
      </c>
      <c r="AL27">
        <v>0</v>
      </c>
    </row>
    <row r="28" spans="1:38">
      <c r="A28" t="s">
        <v>70</v>
      </c>
      <c r="B28" s="34">
        <v>131.27000000000001</v>
      </c>
      <c r="C28" s="34">
        <v>55.84</v>
      </c>
      <c r="D28" s="93">
        <f t="shared" si="0"/>
        <v>18.28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56.98</v>
      </c>
      <c r="N28">
        <v>272.87</v>
      </c>
      <c r="O28">
        <v>101.63</v>
      </c>
      <c r="P28">
        <v>7.49</v>
      </c>
      <c r="Q28">
        <v>22.7</v>
      </c>
      <c r="R28" s="93">
        <v>0</v>
      </c>
      <c r="S28" s="93">
        <v>9.5299999999999994</v>
      </c>
      <c r="T28" s="93">
        <v>8.75</v>
      </c>
      <c r="U28">
        <v>7.49</v>
      </c>
      <c r="V28">
        <v>3.24342</v>
      </c>
      <c r="W28">
        <v>6.25</v>
      </c>
      <c r="X28">
        <v>52.99</v>
      </c>
      <c r="Y28">
        <v>17.670000000000002</v>
      </c>
      <c r="Z28">
        <v>17.66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14.34</v>
      </c>
      <c r="AH28">
        <v>47.55</v>
      </c>
      <c r="AI28">
        <v>47.55</v>
      </c>
      <c r="AJ28">
        <v>30.93</v>
      </c>
      <c r="AK28">
        <v>1</v>
      </c>
      <c r="AL28">
        <v>0.57999999999999996</v>
      </c>
    </row>
    <row r="29" spans="1:38">
      <c r="A29" t="s">
        <v>71</v>
      </c>
      <c r="B29" s="34">
        <v>131.27000000000001</v>
      </c>
      <c r="C29" s="34">
        <v>55.84</v>
      </c>
      <c r="D29" s="93">
        <f t="shared" si="0"/>
        <v>30.17</v>
      </c>
      <c r="E29" s="34"/>
      <c r="F29" s="34"/>
      <c r="G29" s="34"/>
      <c r="H29" s="34"/>
      <c r="I29" s="34"/>
      <c r="J29" s="37">
        <v>0.19</v>
      </c>
      <c r="K29" s="37">
        <v>0.19</v>
      </c>
      <c r="L29" s="37">
        <v>0.19</v>
      </c>
      <c r="M29">
        <v>56.98</v>
      </c>
      <c r="N29">
        <v>272.87</v>
      </c>
      <c r="O29">
        <v>101.63</v>
      </c>
      <c r="P29">
        <v>7.49</v>
      </c>
      <c r="Q29">
        <v>21.66</v>
      </c>
      <c r="R29" s="93">
        <v>0</v>
      </c>
      <c r="S29" s="93">
        <v>14.68</v>
      </c>
      <c r="T29" s="93">
        <v>15.49</v>
      </c>
      <c r="U29">
        <v>7.49</v>
      </c>
      <c r="V29">
        <v>6.4868399999999999</v>
      </c>
      <c r="W29">
        <v>6.25</v>
      </c>
      <c r="X29">
        <v>53.94</v>
      </c>
      <c r="Y29">
        <v>17.98</v>
      </c>
      <c r="Z29">
        <v>17.989999999999998</v>
      </c>
      <c r="AA29">
        <v>1.42</v>
      </c>
      <c r="AB29">
        <v>0.28000000000000003</v>
      </c>
      <c r="AC29">
        <v>0.33</v>
      </c>
      <c r="AD29">
        <v>1</v>
      </c>
      <c r="AE29">
        <v>5</v>
      </c>
      <c r="AF29">
        <v>2</v>
      </c>
      <c r="AG29">
        <v>14.73</v>
      </c>
      <c r="AH29">
        <v>47.88</v>
      </c>
      <c r="AI29">
        <v>47.88</v>
      </c>
      <c r="AJ29">
        <v>30.93</v>
      </c>
      <c r="AK29">
        <v>3</v>
      </c>
      <c r="AL29">
        <v>1.78</v>
      </c>
    </row>
    <row r="30" spans="1:38">
      <c r="A30" t="s">
        <v>72</v>
      </c>
      <c r="B30" s="34">
        <v>131.27000000000001</v>
      </c>
      <c r="C30" s="34">
        <v>55.84</v>
      </c>
      <c r="D30" s="93">
        <f t="shared" si="0"/>
        <v>62.08</v>
      </c>
      <c r="E30" s="34"/>
      <c r="F30" s="34"/>
      <c r="G30" s="34"/>
      <c r="H30" s="34"/>
      <c r="I30" s="34"/>
      <c r="J30" s="37">
        <v>0.61</v>
      </c>
      <c r="K30" s="37">
        <v>0.61</v>
      </c>
      <c r="L30" s="37">
        <v>0.62</v>
      </c>
      <c r="M30">
        <v>56.98</v>
      </c>
      <c r="N30">
        <v>272.87</v>
      </c>
      <c r="O30">
        <v>101.63</v>
      </c>
      <c r="P30">
        <v>7.49</v>
      </c>
      <c r="Q30">
        <v>21.29</v>
      </c>
      <c r="R30" s="93">
        <v>15.3</v>
      </c>
      <c r="S30" s="93">
        <v>21.33</v>
      </c>
      <c r="T30" s="93">
        <v>25.45</v>
      </c>
      <c r="U30">
        <v>7.49</v>
      </c>
      <c r="V30">
        <v>10.11012</v>
      </c>
      <c r="W30">
        <v>6.25</v>
      </c>
      <c r="X30">
        <v>53.69</v>
      </c>
      <c r="Y30">
        <v>17.899999999999999</v>
      </c>
      <c r="Z30">
        <v>17.899999999999999</v>
      </c>
      <c r="AA30">
        <v>7.06</v>
      </c>
      <c r="AB30">
        <v>1.41</v>
      </c>
      <c r="AC30">
        <v>1.67</v>
      </c>
      <c r="AD30">
        <v>2</v>
      </c>
      <c r="AE30">
        <v>9</v>
      </c>
      <c r="AF30">
        <v>4</v>
      </c>
      <c r="AG30">
        <v>15.13</v>
      </c>
      <c r="AH30">
        <v>48.52</v>
      </c>
      <c r="AI30">
        <v>48.52</v>
      </c>
      <c r="AJ30">
        <v>30.93</v>
      </c>
      <c r="AK30">
        <v>8</v>
      </c>
      <c r="AL30">
        <v>3.92</v>
      </c>
    </row>
    <row r="31" spans="1:38">
      <c r="A31" t="s">
        <v>73</v>
      </c>
      <c r="B31" s="34">
        <v>131.27000000000001</v>
      </c>
      <c r="C31" s="34">
        <v>55.84</v>
      </c>
      <c r="D31" s="93">
        <f t="shared" si="0"/>
        <v>84.449999999999989</v>
      </c>
      <c r="E31" s="34"/>
      <c r="F31" s="34"/>
      <c r="G31" s="34"/>
      <c r="H31" s="34"/>
      <c r="I31" s="34"/>
      <c r="J31" s="37">
        <v>1.25</v>
      </c>
      <c r="K31" s="37">
        <v>1.25</v>
      </c>
      <c r="L31" s="37">
        <v>1.28</v>
      </c>
      <c r="M31">
        <v>56.98</v>
      </c>
      <c r="N31">
        <v>272.87</v>
      </c>
      <c r="O31">
        <v>101.63</v>
      </c>
      <c r="P31">
        <v>7.49</v>
      </c>
      <c r="Q31">
        <v>21.08</v>
      </c>
      <c r="R31" s="93">
        <v>28.15</v>
      </c>
      <c r="S31" s="93">
        <v>28.15</v>
      </c>
      <c r="T31" s="93">
        <v>28.15</v>
      </c>
      <c r="U31">
        <v>7.49</v>
      </c>
      <c r="V31">
        <v>14.327540000000001</v>
      </c>
      <c r="W31">
        <v>6.16</v>
      </c>
      <c r="X31">
        <v>54.31</v>
      </c>
      <c r="Y31">
        <v>18.100000000000001</v>
      </c>
      <c r="Z31">
        <v>18.11</v>
      </c>
      <c r="AA31">
        <v>15.93</v>
      </c>
      <c r="AB31">
        <v>3.19</v>
      </c>
      <c r="AC31">
        <v>3.33</v>
      </c>
      <c r="AD31">
        <v>4</v>
      </c>
      <c r="AE31">
        <v>12</v>
      </c>
      <c r="AF31">
        <v>6</v>
      </c>
      <c r="AG31">
        <v>15.33</v>
      </c>
      <c r="AH31">
        <v>49.02</v>
      </c>
      <c r="AI31">
        <v>49.02</v>
      </c>
      <c r="AJ31">
        <v>30.93</v>
      </c>
      <c r="AK31">
        <v>16</v>
      </c>
      <c r="AL31">
        <v>6.44</v>
      </c>
    </row>
    <row r="32" spans="1:38">
      <c r="A32" t="s">
        <v>74</v>
      </c>
      <c r="B32" s="34">
        <v>131.27000000000001</v>
      </c>
      <c r="C32" s="34">
        <v>55.84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2.02</v>
      </c>
      <c r="K32" s="37">
        <v>2.02</v>
      </c>
      <c r="L32" s="37">
        <v>2.08</v>
      </c>
      <c r="M32">
        <v>56.98</v>
      </c>
      <c r="N32">
        <v>272.87</v>
      </c>
      <c r="O32">
        <v>101.63</v>
      </c>
      <c r="P32">
        <v>7.49</v>
      </c>
      <c r="Q32">
        <v>20.86</v>
      </c>
      <c r="R32" s="93">
        <v>28.65</v>
      </c>
      <c r="S32" s="93">
        <v>28.65</v>
      </c>
      <c r="T32" s="93">
        <v>28.65</v>
      </c>
      <c r="U32">
        <v>7.49</v>
      </c>
      <c r="V32">
        <v>18.652100000000001</v>
      </c>
      <c r="W32">
        <v>6.16</v>
      </c>
      <c r="X32">
        <v>56.99</v>
      </c>
      <c r="Y32">
        <v>19</v>
      </c>
      <c r="Z32">
        <v>19</v>
      </c>
      <c r="AA32">
        <v>27.1</v>
      </c>
      <c r="AB32">
        <v>5.42</v>
      </c>
      <c r="AC32">
        <v>6.67</v>
      </c>
      <c r="AD32">
        <v>7</v>
      </c>
      <c r="AE32">
        <v>17</v>
      </c>
      <c r="AF32">
        <v>9</v>
      </c>
      <c r="AG32">
        <v>15.33</v>
      </c>
      <c r="AH32">
        <v>52.48</v>
      </c>
      <c r="AI32">
        <v>52.48</v>
      </c>
      <c r="AJ32">
        <v>30.93</v>
      </c>
      <c r="AK32">
        <v>25</v>
      </c>
      <c r="AL32">
        <v>10.32</v>
      </c>
    </row>
    <row r="33" spans="1:38">
      <c r="A33" t="s">
        <v>75</v>
      </c>
      <c r="B33" s="34">
        <v>131.27000000000001</v>
      </c>
      <c r="C33" s="34">
        <v>55.84</v>
      </c>
      <c r="D33" s="93">
        <f t="shared" si="0"/>
        <v>90.5</v>
      </c>
      <c r="E33" s="34"/>
      <c r="F33" s="34"/>
      <c r="G33" s="34"/>
      <c r="H33" s="34"/>
      <c r="I33" s="34"/>
      <c r="J33" s="37">
        <v>3.01</v>
      </c>
      <c r="K33" s="37">
        <v>3.01</v>
      </c>
      <c r="L33" s="37">
        <v>3.08</v>
      </c>
      <c r="M33">
        <v>56.98</v>
      </c>
      <c r="N33">
        <v>272.87</v>
      </c>
      <c r="O33">
        <v>101.63</v>
      </c>
      <c r="P33">
        <v>7.49</v>
      </c>
      <c r="Q33">
        <v>19.649999999999999</v>
      </c>
      <c r="R33" s="93">
        <v>30.17</v>
      </c>
      <c r="S33" s="93">
        <v>30.17</v>
      </c>
      <c r="T33" s="93">
        <v>30.16</v>
      </c>
      <c r="U33">
        <v>7.49</v>
      </c>
      <c r="V33">
        <v>23.40522</v>
      </c>
      <c r="W33">
        <v>6.16</v>
      </c>
      <c r="X33">
        <v>58.25</v>
      </c>
      <c r="Y33">
        <v>19.420000000000002</v>
      </c>
      <c r="Z33">
        <v>19.41</v>
      </c>
      <c r="AA33">
        <v>42.52</v>
      </c>
      <c r="AB33">
        <v>8.5</v>
      </c>
      <c r="AC33">
        <v>10</v>
      </c>
      <c r="AD33">
        <v>9</v>
      </c>
      <c r="AE33">
        <v>23</v>
      </c>
      <c r="AF33">
        <v>11</v>
      </c>
      <c r="AG33">
        <v>15.33</v>
      </c>
      <c r="AH33">
        <v>52.69</v>
      </c>
      <c r="AI33">
        <v>52.69</v>
      </c>
      <c r="AJ33">
        <v>30.93</v>
      </c>
      <c r="AK33">
        <v>38.5</v>
      </c>
      <c r="AL33">
        <v>16.5</v>
      </c>
    </row>
    <row r="34" spans="1:38">
      <c r="A34" t="s">
        <v>76</v>
      </c>
      <c r="B34" s="34">
        <v>131.27000000000001</v>
      </c>
      <c r="C34" s="34">
        <v>55.84</v>
      </c>
      <c r="D34" s="93">
        <f t="shared" si="0"/>
        <v>92</v>
      </c>
      <c r="E34" s="34"/>
      <c r="F34" s="34"/>
      <c r="G34" s="34"/>
      <c r="H34" s="34"/>
      <c r="I34" s="34"/>
      <c r="J34" s="37">
        <v>4.09</v>
      </c>
      <c r="K34" s="37">
        <v>4.09</v>
      </c>
      <c r="L34" s="37">
        <v>4.18</v>
      </c>
      <c r="M34">
        <v>56.98</v>
      </c>
      <c r="N34">
        <v>272.87</v>
      </c>
      <c r="O34">
        <v>101.63</v>
      </c>
      <c r="P34">
        <v>7.49</v>
      </c>
      <c r="Q34">
        <v>17.010000000000002</v>
      </c>
      <c r="R34" s="93">
        <v>30.67</v>
      </c>
      <c r="S34" s="93">
        <v>30.67</v>
      </c>
      <c r="T34" s="93">
        <v>30.66</v>
      </c>
      <c r="U34">
        <v>7.49</v>
      </c>
      <c r="V34">
        <v>27.671340000000001</v>
      </c>
      <c r="W34">
        <v>6.16</v>
      </c>
      <c r="X34">
        <v>60.31</v>
      </c>
      <c r="Y34">
        <v>20.100000000000001</v>
      </c>
      <c r="Z34">
        <v>20.12</v>
      </c>
      <c r="AA34">
        <v>55.97</v>
      </c>
      <c r="AB34">
        <v>11.19</v>
      </c>
      <c r="AC34">
        <v>18.03</v>
      </c>
      <c r="AD34">
        <v>12.5</v>
      </c>
      <c r="AE34">
        <v>28</v>
      </c>
      <c r="AF34">
        <v>14</v>
      </c>
      <c r="AG34">
        <v>16.59</v>
      </c>
      <c r="AH34">
        <v>52.92</v>
      </c>
      <c r="AI34">
        <v>52.92</v>
      </c>
      <c r="AJ34">
        <v>30.93</v>
      </c>
      <c r="AK34">
        <v>53</v>
      </c>
      <c r="AL34">
        <v>22</v>
      </c>
    </row>
    <row r="35" spans="1:38">
      <c r="A35" t="s">
        <v>77</v>
      </c>
      <c r="B35" s="34">
        <v>107.01</v>
      </c>
      <c r="C35" s="34">
        <v>55.84</v>
      </c>
      <c r="D35" s="93">
        <f t="shared" si="0"/>
        <v>95.5</v>
      </c>
      <c r="E35" s="34"/>
      <c r="F35" s="34"/>
      <c r="G35" s="34"/>
      <c r="H35" s="34"/>
      <c r="I35" s="34"/>
      <c r="J35" s="37">
        <v>5.24</v>
      </c>
      <c r="K35" s="37">
        <v>5.24</v>
      </c>
      <c r="L35" s="37">
        <v>5.38</v>
      </c>
      <c r="M35">
        <v>56.98</v>
      </c>
      <c r="N35">
        <v>272.87</v>
      </c>
      <c r="O35">
        <v>101.63</v>
      </c>
      <c r="P35">
        <v>7.33</v>
      </c>
      <c r="Q35">
        <v>22.14</v>
      </c>
      <c r="R35" s="93">
        <v>31.83</v>
      </c>
      <c r="S35" s="93">
        <v>31.83</v>
      </c>
      <c r="T35" s="93">
        <v>31.84</v>
      </c>
      <c r="U35">
        <v>7.33</v>
      </c>
      <c r="V35">
        <v>31.73292</v>
      </c>
      <c r="W35">
        <v>6.06</v>
      </c>
      <c r="X35">
        <v>62.1</v>
      </c>
      <c r="Y35">
        <v>20.7</v>
      </c>
      <c r="Z35">
        <v>20.71</v>
      </c>
      <c r="AA35">
        <v>72.34</v>
      </c>
      <c r="AB35">
        <v>14.47</v>
      </c>
      <c r="AC35">
        <v>25.07</v>
      </c>
      <c r="AD35">
        <v>15.45</v>
      </c>
      <c r="AE35">
        <v>32</v>
      </c>
      <c r="AF35">
        <v>16</v>
      </c>
      <c r="AG35">
        <v>15.88</v>
      </c>
      <c r="AH35">
        <v>56.78</v>
      </c>
      <c r="AI35">
        <v>56.78</v>
      </c>
      <c r="AJ35">
        <v>30.97</v>
      </c>
      <c r="AK35">
        <v>63</v>
      </c>
      <c r="AL35">
        <v>27</v>
      </c>
    </row>
    <row r="36" spans="1:38">
      <c r="A36" t="s">
        <v>78</v>
      </c>
      <c r="B36" s="34">
        <v>96.23</v>
      </c>
      <c r="C36" s="34">
        <v>55.84</v>
      </c>
      <c r="D36" s="93">
        <f t="shared" si="0"/>
        <v>96.5</v>
      </c>
      <c r="E36" s="34"/>
      <c r="F36" s="34"/>
      <c r="G36" s="34"/>
      <c r="H36" s="34"/>
      <c r="I36" s="34"/>
      <c r="J36" s="37">
        <v>6.42</v>
      </c>
      <c r="K36" s="37">
        <v>6.42</v>
      </c>
      <c r="L36" s="37">
        <v>6.58</v>
      </c>
      <c r="M36">
        <v>56.98</v>
      </c>
      <c r="N36">
        <v>272.87</v>
      </c>
      <c r="O36">
        <v>101.63</v>
      </c>
      <c r="P36">
        <v>7.33</v>
      </c>
      <c r="Q36">
        <v>21.54</v>
      </c>
      <c r="R36" s="93">
        <v>32.17</v>
      </c>
      <c r="S36" s="93">
        <v>32.17</v>
      </c>
      <c r="T36" s="93">
        <v>32.159999999999997</v>
      </c>
      <c r="U36">
        <v>7.33</v>
      </c>
      <c r="V36">
        <v>35.697099999999999</v>
      </c>
      <c r="W36">
        <v>6.06</v>
      </c>
      <c r="X36">
        <v>65.819999999999993</v>
      </c>
      <c r="Y36">
        <v>21.94</v>
      </c>
      <c r="Z36">
        <v>21.95</v>
      </c>
      <c r="AA36">
        <v>91.65</v>
      </c>
      <c r="AB36">
        <v>18.329999999999998</v>
      </c>
      <c r="AC36">
        <v>32.49</v>
      </c>
      <c r="AD36">
        <v>20.99</v>
      </c>
      <c r="AE36">
        <v>37</v>
      </c>
      <c r="AF36">
        <v>18</v>
      </c>
      <c r="AG36">
        <v>16.28</v>
      </c>
      <c r="AH36">
        <v>57.55</v>
      </c>
      <c r="AI36">
        <v>57.55</v>
      </c>
      <c r="AJ36">
        <v>30.97</v>
      </c>
      <c r="AK36">
        <v>77</v>
      </c>
      <c r="AL36">
        <v>33</v>
      </c>
    </row>
    <row r="37" spans="1:38">
      <c r="A37" t="s">
        <v>79</v>
      </c>
      <c r="B37" s="34">
        <v>96.23</v>
      </c>
      <c r="C37" s="34">
        <v>55.84</v>
      </c>
      <c r="D37" s="93">
        <f t="shared" si="0"/>
        <v>96.5</v>
      </c>
      <c r="E37" s="34"/>
      <c r="F37" s="34"/>
      <c r="G37" s="34"/>
      <c r="H37" s="34"/>
      <c r="I37" s="34"/>
      <c r="J37" s="37">
        <v>7.57</v>
      </c>
      <c r="K37" s="37">
        <v>7.57</v>
      </c>
      <c r="L37" s="37">
        <v>7.76</v>
      </c>
      <c r="M37">
        <v>56.98</v>
      </c>
      <c r="N37">
        <v>272.87</v>
      </c>
      <c r="O37">
        <v>101.63</v>
      </c>
      <c r="P37">
        <v>7.33</v>
      </c>
      <c r="Q37">
        <v>20.94</v>
      </c>
      <c r="R37" s="93">
        <v>32.17</v>
      </c>
      <c r="S37" s="93">
        <v>32.17</v>
      </c>
      <c r="T37" s="93">
        <v>32.159999999999997</v>
      </c>
      <c r="U37">
        <v>6.71</v>
      </c>
      <c r="V37">
        <v>39.447000000000003</v>
      </c>
      <c r="W37">
        <v>6.06</v>
      </c>
      <c r="X37">
        <v>68.27</v>
      </c>
      <c r="Y37">
        <v>22.76</v>
      </c>
      <c r="Z37">
        <v>22.75</v>
      </c>
      <c r="AA37">
        <v>111.92</v>
      </c>
      <c r="AB37">
        <v>22.38</v>
      </c>
      <c r="AC37">
        <v>39.880000000000003</v>
      </c>
      <c r="AD37">
        <v>22.75</v>
      </c>
      <c r="AE37">
        <v>41</v>
      </c>
      <c r="AF37">
        <v>21</v>
      </c>
      <c r="AG37">
        <v>16.61</v>
      </c>
      <c r="AH37">
        <v>58.45</v>
      </c>
      <c r="AI37">
        <v>58.45</v>
      </c>
      <c r="AJ37">
        <v>30.97</v>
      </c>
      <c r="AK37">
        <v>91</v>
      </c>
      <c r="AL37">
        <v>39</v>
      </c>
    </row>
    <row r="38" spans="1:38">
      <c r="A38" t="s">
        <v>80</v>
      </c>
      <c r="B38" s="34">
        <v>96.23</v>
      </c>
      <c r="C38" s="34">
        <v>55.84</v>
      </c>
      <c r="D38" s="93">
        <f t="shared" si="0"/>
        <v>96.5</v>
      </c>
      <c r="E38" s="34"/>
      <c r="F38" s="34"/>
      <c r="G38" s="34"/>
      <c r="H38" s="34"/>
      <c r="I38" s="34"/>
      <c r="J38" s="37">
        <v>8.6999999999999993</v>
      </c>
      <c r="K38" s="37">
        <v>8.6999999999999993</v>
      </c>
      <c r="L38" s="37">
        <v>8.92</v>
      </c>
      <c r="M38">
        <v>56.98</v>
      </c>
      <c r="N38">
        <v>272.87</v>
      </c>
      <c r="O38">
        <v>101.63</v>
      </c>
      <c r="P38">
        <v>7.33</v>
      </c>
      <c r="Q38">
        <v>24.5</v>
      </c>
      <c r="R38" s="93">
        <v>32.17</v>
      </c>
      <c r="S38" s="93">
        <v>32.17</v>
      </c>
      <c r="T38" s="93">
        <v>32.159999999999997</v>
      </c>
      <c r="U38">
        <v>6.71</v>
      </c>
      <c r="V38">
        <v>43.011839999999999</v>
      </c>
      <c r="W38">
        <v>6.06</v>
      </c>
      <c r="X38">
        <v>69.36</v>
      </c>
      <c r="Y38">
        <v>23.12</v>
      </c>
      <c r="Z38">
        <v>23.12</v>
      </c>
      <c r="AA38">
        <v>130.4</v>
      </c>
      <c r="AB38">
        <v>26.08</v>
      </c>
      <c r="AC38">
        <v>47.08</v>
      </c>
      <c r="AD38">
        <v>25.75</v>
      </c>
      <c r="AE38">
        <v>46</v>
      </c>
      <c r="AF38">
        <v>23</v>
      </c>
      <c r="AG38">
        <v>17.18</v>
      </c>
      <c r="AH38">
        <v>59.52</v>
      </c>
      <c r="AI38">
        <v>59.52</v>
      </c>
      <c r="AJ38">
        <v>30.97</v>
      </c>
      <c r="AK38">
        <v>102</v>
      </c>
      <c r="AL38">
        <v>43</v>
      </c>
    </row>
    <row r="39" spans="1:38">
      <c r="A39" t="s">
        <v>81</v>
      </c>
      <c r="B39" s="34">
        <v>96.23</v>
      </c>
      <c r="C39" s="34">
        <v>55.84</v>
      </c>
      <c r="D39" s="93">
        <f t="shared" si="0"/>
        <v>97</v>
      </c>
      <c r="E39" s="34"/>
      <c r="F39" s="34"/>
      <c r="G39" s="34"/>
      <c r="H39" s="34"/>
      <c r="I39" s="34"/>
      <c r="J39" s="37">
        <v>9.76</v>
      </c>
      <c r="K39" s="37">
        <v>9.76</v>
      </c>
      <c r="L39" s="37">
        <v>10</v>
      </c>
      <c r="M39">
        <v>58.21</v>
      </c>
      <c r="N39">
        <v>272.87</v>
      </c>
      <c r="O39">
        <v>101.63</v>
      </c>
      <c r="P39">
        <v>7.33</v>
      </c>
      <c r="Q39">
        <v>24.94</v>
      </c>
      <c r="R39" s="93">
        <v>32.33</v>
      </c>
      <c r="S39" s="93">
        <v>32.33</v>
      </c>
      <c r="T39" s="93">
        <v>32.340000000000003</v>
      </c>
      <c r="U39">
        <v>6.71</v>
      </c>
      <c r="V39">
        <v>40.946959999999997</v>
      </c>
      <c r="W39">
        <v>5.97</v>
      </c>
      <c r="X39">
        <v>56.76</v>
      </c>
      <c r="Y39">
        <v>18.920000000000002</v>
      </c>
      <c r="Z39">
        <v>18.93</v>
      </c>
      <c r="AA39">
        <v>147.97999999999999</v>
      </c>
      <c r="AB39">
        <v>29.59</v>
      </c>
      <c r="AC39">
        <v>53.86</v>
      </c>
      <c r="AD39">
        <v>29.75</v>
      </c>
      <c r="AE39">
        <v>51</v>
      </c>
      <c r="AF39">
        <v>26</v>
      </c>
      <c r="AG39">
        <v>18.690000000000001</v>
      </c>
      <c r="AH39">
        <v>60.54</v>
      </c>
      <c r="AI39">
        <v>60.54</v>
      </c>
      <c r="AJ39">
        <v>29.88</v>
      </c>
      <c r="AK39">
        <v>116</v>
      </c>
      <c r="AL39">
        <v>49</v>
      </c>
    </row>
    <row r="40" spans="1:38">
      <c r="A40" t="s">
        <v>82</v>
      </c>
      <c r="B40" s="34">
        <v>96.23</v>
      </c>
      <c r="C40" s="34">
        <v>55.84</v>
      </c>
      <c r="D40" s="93">
        <f t="shared" si="0"/>
        <v>97</v>
      </c>
      <c r="E40" s="34"/>
      <c r="F40" s="34"/>
      <c r="G40" s="34"/>
      <c r="H40" s="34"/>
      <c r="I40" s="34"/>
      <c r="J40" s="37">
        <v>10.76</v>
      </c>
      <c r="K40" s="37">
        <v>10.76</v>
      </c>
      <c r="L40" s="37">
        <v>11.03</v>
      </c>
      <c r="M40">
        <v>58.21</v>
      </c>
      <c r="N40">
        <v>272.87</v>
      </c>
      <c r="O40">
        <v>101.63</v>
      </c>
      <c r="P40">
        <v>7.33</v>
      </c>
      <c r="Q40">
        <v>25.27</v>
      </c>
      <c r="R40" s="93">
        <v>32.33</v>
      </c>
      <c r="S40" s="93">
        <v>32.33</v>
      </c>
      <c r="T40" s="93">
        <v>32.340000000000003</v>
      </c>
      <c r="U40">
        <v>6.71</v>
      </c>
      <c r="V40">
        <v>44.550759999999997</v>
      </c>
      <c r="W40">
        <v>5.97</v>
      </c>
      <c r="X40">
        <v>57.83</v>
      </c>
      <c r="Y40">
        <v>19.28</v>
      </c>
      <c r="Z40">
        <v>19.28</v>
      </c>
      <c r="AA40">
        <v>141.88</v>
      </c>
      <c r="AB40">
        <v>28.37</v>
      </c>
      <c r="AC40">
        <v>60.35</v>
      </c>
      <c r="AD40">
        <v>31.75</v>
      </c>
      <c r="AE40">
        <v>57</v>
      </c>
      <c r="AF40">
        <v>28</v>
      </c>
      <c r="AG40">
        <v>20.12</v>
      </c>
      <c r="AH40">
        <v>61.97</v>
      </c>
      <c r="AI40">
        <v>61.97</v>
      </c>
      <c r="AJ40">
        <v>29.88</v>
      </c>
      <c r="AK40">
        <v>130</v>
      </c>
      <c r="AL40">
        <v>55</v>
      </c>
    </row>
    <row r="41" spans="1:38">
      <c r="A41" t="s">
        <v>83</v>
      </c>
      <c r="B41" s="34">
        <v>96.23</v>
      </c>
      <c r="C41" s="34">
        <v>55.84</v>
      </c>
      <c r="D41" s="93">
        <f t="shared" si="0"/>
        <v>97</v>
      </c>
      <c r="E41" s="34"/>
      <c r="F41" s="34"/>
      <c r="G41" s="34"/>
      <c r="H41" s="34"/>
      <c r="I41" s="34"/>
      <c r="J41" s="37">
        <v>11.65</v>
      </c>
      <c r="K41" s="37">
        <v>11.65</v>
      </c>
      <c r="L41" s="37">
        <v>11.95</v>
      </c>
      <c r="M41">
        <v>58.21</v>
      </c>
      <c r="N41">
        <v>272.87</v>
      </c>
      <c r="O41">
        <v>101.63</v>
      </c>
      <c r="P41">
        <v>7.33</v>
      </c>
      <c r="Q41">
        <v>25.72</v>
      </c>
      <c r="R41" s="93">
        <v>32.33</v>
      </c>
      <c r="S41" s="93">
        <v>32.33</v>
      </c>
      <c r="T41" s="93">
        <v>32.340000000000003</v>
      </c>
      <c r="U41">
        <v>6.71</v>
      </c>
      <c r="V41">
        <v>47.979239999999997</v>
      </c>
      <c r="W41">
        <v>6.16</v>
      </c>
      <c r="X41">
        <v>59.16</v>
      </c>
      <c r="Y41">
        <v>19.72</v>
      </c>
      <c r="Z41">
        <v>19.72</v>
      </c>
      <c r="AA41">
        <v>154.38</v>
      </c>
      <c r="AB41">
        <v>30.87</v>
      </c>
      <c r="AC41">
        <v>66.489999999999995</v>
      </c>
      <c r="AD41">
        <v>34.75</v>
      </c>
      <c r="AE41">
        <v>55</v>
      </c>
      <c r="AF41">
        <v>28</v>
      </c>
      <c r="AG41">
        <v>28.1</v>
      </c>
      <c r="AH41">
        <v>67.28</v>
      </c>
      <c r="AI41">
        <v>67.28</v>
      </c>
      <c r="AJ41">
        <v>29.88</v>
      </c>
      <c r="AK41">
        <v>133</v>
      </c>
      <c r="AL41">
        <v>57</v>
      </c>
    </row>
    <row r="42" spans="1:38">
      <c r="A42" t="s">
        <v>84</v>
      </c>
      <c r="B42" s="34">
        <v>96.23</v>
      </c>
      <c r="C42" s="34">
        <v>55.84</v>
      </c>
      <c r="D42" s="93">
        <f t="shared" si="0"/>
        <v>97</v>
      </c>
      <c r="E42" s="34"/>
      <c r="F42" s="34"/>
      <c r="G42" s="34"/>
      <c r="H42" s="34"/>
      <c r="I42" s="34"/>
      <c r="J42" s="37">
        <v>11.24</v>
      </c>
      <c r="K42" s="37">
        <v>11.24</v>
      </c>
      <c r="L42" s="37">
        <v>11.52</v>
      </c>
      <c r="M42">
        <v>58.21</v>
      </c>
      <c r="N42">
        <v>272.87</v>
      </c>
      <c r="O42">
        <v>101.63</v>
      </c>
      <c r="P42">
        <v>7.33</v>
      </c>
      <c r="Q42">
        <v>26.12</v>
      </c>
      <c r="R42" s="93">
        <v>32.33</v>
      </c>
      <c r="S42" s="93">
        <v>32.33</v>
      </c>
      <c r="T42" s="93">
        <v>32.340000000000003</v>
      </c>
      <c r="U42">
        <v>6.71</v>
      </c>
      <c r="V42">
        <v>51.027859999999997</v>
      </c>
      <c r="W42">
        <v>6.16</v>
      </c>
      <c r="X42">
        <v>60.46</v>
      </c>
      <c r="Y42">
        <v>20.149999999999999</v>
      </c>
      <c r="Z42">
        <v>20.149999999999999</v>
      </c>
      <c r="AA42">
        <v>171.04</v>
      </c>
      <c r="AB42">
        <v>34.21</v>
      </c>
      <c r="AC42">
        <v>71.900000000000006</v>
      </c>
      <c r="AD42">
        <v>35.75</v>
      </c>
      <c r="AE42">
        <v>58</v>
      </c>
      <c r="AF42">
        <v>29</v>
      </c>
      <c r="AG42">
        <v>28.17</v>
      </c>
      <c r="AH42">
        <v>67.88</v>
      </c>
      <c r="AI42">
        <v>67.88</v>
      </c>
      <c r="AJ42">
        <v>29.88</v>
      </c>
      <c r="AK42">
        <v>144</v>
      </c>
      <c r="AL42">
        <v>61</v>
      </c>
    </row>
    <row r="43" spans="1:38">
      <c r="A43" t="s">
        <v>85</v>
      </c>
      <c r="B43" s="34">
        <v>109.82</v>
      </c>
      <c r="C43" s="34">
        <v>55.84</v>
      </c>
      <c r="D43" s="93">
        <f t="shared" si="0"/>
        <v>97</v>
      </c>
      <c r="E43" s="34"/>
      <c r="F43" s="34"/>
      <c r="G43" s="34"/>
      <c r="H43" s="34"/>
      <c r="I43" s="34"/>
      <c r="J43" s="37">
        <v>11.81</v>
      </c>
      <c r="K43" s="37">
        <v>11.81</v>
      </c>
      <c r="L43" s="37">
        <v>12.11</v>
      </c>
      <c r="M43">
        <v>58.21</v>
      </c>
      <c r="N43">
        <v>272.87</v>
      </c>
      <c r="O43">
        <v>101.63</v>
      </c>
      <c r="P43">
        <v>7.18</v>
      </c>
      <c r="Q43">
        <v>26.54</v>
      </c>
      <c r="R43" s="93">
        <v>32.33</v>
      </c>
      <c r="S43" s="93">
        <v>32.33</v>
      </c>
      <c r="T43" s="93">
        <v>32.340000000000003</v>
      </c>
      <c r="U43">
        <v>6.48</v>
      </c>
      <c r="V43">
        <v>53.28754</v>
      </c>
      <c r="W43">
        <v>6.16</v>
      </c>
      <c r="X43">
        <v>62.47</v>
      </c>
      <c r="Y43">
        <v>20.82</v>
      </c>
      <c r="Z43">
        <v>20.82</v>
      </c>
      <c r="AA43">
        <v>181.88</v>
      </c>
      <c r="AB43">
        <v>36.369999999999997</v>
      </c>
      <c r="AC43">
        <v>76.89</v>
      </c>
      <c r="AD43">
        <v>37.75</v>
      </c>
      <c r="AE43">
        <v>62</v>
      </c>
      <c r="AF43">
        <v>31</v>
      </c>
      <c r="AG43">
        <v>28.53</v>
      </c>
      <c r="AH43">
        <v>68.09</v>
      </c>
      <c r="AI43">
        <v>68.09</v>
      </c>
      <c r="AJ43">
        <v>28.91</v>
      </c>
      <c r="AK43">
        <v>154</v>
      </c>
      <c r="AL43">
        <v>66</v>
      </c>
    </row>
    <row r="44" spans="1:38">
      <c r="A44" t="s">
        <v>86</v>
      </c>
      <c r="B44" s="34">
        <v>130.19</v>
      </c>
      <c r="C44" s="34">
        <v>55.84</v>
      </c>
      <c r="D44" s="93">
        <f t="shared" si="0"/>
        <v>97</v>
      </c>
      <c r="E44" s="34"/>
      <c r="F44" s="34"/>
      <c r="G44" s="34"/>
      <c r="H44" s="34"/>
      <c r="I44" s="34"/>
      <c r="J44" s="37">
        <v>12.39</v>
      </c>
      <c r="K44" s="37">
        <v>12.39</v>
      </c>
      <c r="L44" s="37">
        <v>12.69</v>
      </c>
      <c r="M44">
        <v>58.21</v>
      </c>
      <c r="N44">
        <v>272.87</v>
      </c>
      <c r="O44">
        <v>101.63</v>
      </c>
      <c r="P44">
        <v>7.18</v>
      </c>
      <c r="Q44">
        <v>27.07</v>
      </c>
      <c r="R44" s="93">
        <v>32.33</v>
      </c>
      <c r="S44" s="93">
        <v>32.33</v>
      </c>
      <c r="T44" s="93">
        <v>32.340000000000003</v>
      </c>
      <c r="U44">
        <v>6.48</v>
      </c>
      <c r="V44">
        <v>55.810200000000002</v>
      </c>
      <c r="W44">
        <v>6.16</v>
      </c>
      <c r="X44">
        <v>93.99</v>
      </c>
      <c r="Y44">
        <v>31.33</v>
      </c>
      <c r="Z44">
        <v>31.33</v>
      </c>
      <c r="AA44">
        <v>190.21</v>
      </c>
      <c r="AB44">
        <v>38.04</v>
      </c>
      <c r="AC44">
        <v>81.25</v>
      </c>
      <c r="AD44">
        <v>39.549999999999997</v>
      </c>
      <c r="AE44">
        <v>67</v>
      </c>
      <c r="AF44">
        <v>33</v>
      </c>
      <c r="AG44">
        <v>28.9</v>
      </c>
      <c r="AH44">
        <v>67.64</v>
      </c>
      <c r="AI44">
        <v>67.64</v>
      </c>
      <c r="AJ44">
        <v>28.91</v>
      </c>
      <c r="AK44">
        <v>161</v>
      </c>
      <c r="AL44">
        <v>69</v>
      </c>
    </row>
    <row r="45" spans="1:38">
      <c r="A45" t="s">
        <v>87</v>
      </c>
      <c r="B45" s="34">
        <v>130.19</v>
      </c>
      <c r="C45" s="34">
        <v>55.84</v>
      </c>
      <c r="D45" s="93">
        <f t="shared" si="0"/>
        <v>97</v>
      </c>
      <c r="E45" s="34"/>
      <c r="F45" s="34"/>
      <c r="G45" s="34"/>
      <c r="H45" s="34"/>
      <c r="I45" s="34"/>
      <c r="J45" s="37">
        <v>13.09</v>
      </c>
      <c r="K45" s="37">
        <v>13.09</v>
      </c>
      <c r="L45" s="37">
        <v>13.42</v>
      </c>
      <c r="M45">
        <v>58.21</v>
      </c>
      <c r="N45">
        <v>272.87</v>
      </c>
      <c r="O45">
        <v>101.63</v>
      </c>
      <c r="P45">
        <v>7.18</v>
      </c>
      <c r="Q45">
        <v>28.05</v>
      </c>
      <c r="R45" s="93">
        <v>32.33</v>
      </c>
      <c r="S45" s="93">
        <v>32.33</v>
      </c>
      <c r="T45" s="93">
        <v>32.340000000000003</v>
      </c>
      <c r="U45">
        <v>7.1</v>
      </c>
      <c r="V45">
        <v>81.007580000000004</v>
      </c>
      <c r="W45">
        <v>6.16</v>
      </c>
      <c r="X45">
        <v>94.14</v>
      </c>
      <c r="Y45">
        <v>31.38</v>
      </c>
      <c r="Z45">
        <v>31.37</v>
      </c>
      <c r="AA45">
        <v>198.54</v>
      </c>
      <c r="AB45">
        <v>39.71</v>
      </c>
      <c r="AC45">
        <v>85.16</v>
      </c>
      <c r="AD45">
        <v>39.75</v>
      </c>
      <c r="AE45">
        <v>72</v>
      </c>
      <c r="AF45">
        <v>36</v>
      </c>
      <c r="AG45">
        <v>29.25</v>
      </c>
      <c r="AH45">
        <v>68.45</v>
      </c>
      <c r="AI45">
        <v>68.45</v>
      </c>
      <c r="AJ45">
        <v>28.91</v>
      </c>
      <c r="AK45">
        <v>168</v>
      </c>
      <c r="AL45">
        <v>72</v>
      </c>
    </row>
    <row r="46" spans="1:38">
      <c r="A46" t="s">
        <v>88</v>
      </c>
      <c r="B46" s="34">
        <v>105.94</v>
      </c>
      <c r="C46" s="34">
        <v>55.84</v>
      </c>
      <c r="D46" s="93">
        <f t="shared" si="0"/>
        <v>98</v>
      </c>
      <c r="E46" s="34"/>
      <c r="F46" s="34"/>
      <c r="G46" s="34"/>
      <c r="H46" s="34"/>
      <c r="I46" s="34"/>
      <c r="J46" s="37">
        <v>13.61</v>
      </c>
      <c r="K46" s="37">
        <v>13.61</v>
      </c>
      <c r="L46" s="37">
        <v>13.94</v>
      </c>
      <c r="M46">
        <v>58.21</v>
      </c>
      <c r="N46">
        <v>272.87</v>
      </c>
      <c r="O46">
        <v>101.63</v>
      </c>
      <c r="P46">
        <v>7.18</v>
      </c>
      <c r="Q46">
        <v>29.08</v>
      </c>
      <c r="R46" s="93">
        <v>32.67</v>
      </c>
      <c r="S46" s="93">
        <v>32.67</v>
      </c>
      <c r="T46" s="93">
        <v>32.659999999999997</v>
      </c>
      <c r="U46">
        <v>7.1</v>
      </c>
      <c r="V46">
        <v>83.978279999999998</v>
      </c>
      <c r="W46">
        <v>6.16</v>
      </c>
      <c r="X46">
        <v>95.07</v>
      </c>
      <c r="Y46">
        <v>31.69</v>
      </c>
      <c r="Z46">
        <v>31.7</v>
      </c>
      <c r="AA46">
        <v>229.38</v>
      </c>
      <c r="AB46">
        <v>45.87</v>
      </c>
      <c r="AC46">
        <v>87.23</v>
      </c>
      <c r="AD46">
        <v>40.450000000000003</v>
      </c>
      <c r="AE46">
        <v>74</v>
      </c>
      <c r="AF46">
        <v>37</v>
      </c>
      <c r="AG46">
        <v>29.42</v>
      </c>
      <c r="AH46">
        <v>76.06</v>
      </c>
      <c r="AI46">
        <v>76.06</v>
      </c>
      <c r="AJ46">
        <v>28.91</v>
      </c>
      <c r="AK46">
        <v>175</v>
      </c>
      <c r="AL46">
        <v>75</v>
      </c>
    </row>
    <row r="47" spans="1:38">
      <c r="A47" t="s">
        <v>89</v>
      </c>
      <c r="B47" s="34">
        <v>118.55</v>
      </c>
      <c r="C47" s="34">
        <v>55.84</v>
      </c>
      <c r="D47" s="93">
        <f t="shared" si="0"/>
        <v>98</v>
      </c>
      <c r="E47" s="34"/>
      <c r="F47" s="34"/>
      <c r="G47" s="34"/>
      <c r="H47" s="34"/>
      <c r="I47" s="34"/>
      <c r="J47" s="37">
        <v>13.94</v>
      </c>
      <c r="K47" s="37">
        <v>13.94</v>
      </c>
      <c r="L47" s="37">
        <v>14.3</v>
      </c>
      <c r="M47">
        <v>58.21</v>
      </c>
      <c r="N47">
        <v>272.87</v>
      </c>
      <c r="O47">
        <v>101.63</v>
      </c>
      <c r="P47">
        <v>7.02</v>
      </c>
      <c r="Q47">
        <v>24.1</v>
      </c>
      <c r="R47" s="93">
        <v>32.67</v>
      </c>
      <c r="S47" s="93">
        <v>32.67</v>
      </c>
      <c r="T47" s="93">
        <v>32.659999999999997</v>
      </c>
      <c r="U47">
        <v>7.33</v>
      </c>
      <c r="V47">
        <v>85.010720000000006</v>
      </c>
      <c r="W47">
        <v>6.16</v>
      </c>
      <c r="X47">
        <v>96.67</v>
      </c>
      <c r="Y47">
        <v>32.22</v>
      </c>
      <c r="Z47">
        <v>32.229999999999997</v>
      </c>
      <c r="AA47">
        <v>229.38</v>
      </c>
      <c r="AB47">
        <v>45.87</v>
      </c>
      <c r="AC47">
        <v>89.11</v>
      </c>
      <c r="AD47">
        <v>38.25</v>
      </c>
      <c r="AE47">
        <v>81</v>
      </c>
      <c r="AF47">
        <v>40</v>
      </c>
      <c r="AG47">
        <v>31.78</v>
      </c>
      <c r="AH47">
        <v>76.040000000000006</v>
      </c>
      <c r="AI47">
        <v>76.040000000000006</v>
      </c>
      <c r="AJ47">
        <v>23.87</v>
      </c>
      <c r="AK47">
        <v>179</v>
      </c>
      <c r="AL47">
        <v>76</v>
      </c>
    </row>
    <row r="48" spans="1:38">
      <c r="A48" t="s">
        <v>90</v>
      </c>
      <c r="B48" s="34">
        <v>120.49</v>
      </c>
      <c r="C48" s="34">
        <v>55.84</v>
      </c>
      <c r="D48" s="93">
        <f t="shared" si="0"/>
        <v>98</v>
      </c>
      <c r="E48" s="34"/>
      <c r="F48" s="34"/>
      <c r="G48" s="34"/>
      <c r="H48" s="34"/>
      <c r="I48" s="34"/>
      <c r="J48" s="37">
        <v>14.22</v>
      </c>
      <c r="K48" s="37">
        <v>14.22</v>
      </c>
      <c r="L48" s="37">
        <v>14.57</v>
      </c>
      <c r="M48">
        <v>58.21</v>
      </c>
      <c r="N48">
        <v>272.87</v>
      </c>
      <c r="O48">
        <v>101.63</v>
      </c>
      <c r="P48">
        <v>7.02</v>
      </c>
      <c r="Q48">
        <v>24.27</v>
      </c>
      <c r="R48" s="93">
        <v>32.67</v>
      </c>
      <c r="S48" s="93">
        <v>32.67</v>
      </c>
      <c r="T48" s="93">
        <v>32.659999999999997</v>
      </c>
      <c r="U48">
        <v>7.33</v>
      </c>
      <c r="V48">
        <v>84.572419999999994</v>
      </c>
      <c r="W48">
        <v>6.16</v>
      </c>
      <c r="X48">
        <v>98.39</v>
      </c>
      <c r="Y48">
        <v>32.799999999999997</v>
      </c>
      <c r="Z48">
        <v>32.799999999999997</v>
      </c>
      <c r="AA48">
        <v>229.38</v>
      </c>
      <c r="AB48">
        <v>45.87</v>
      </c>
      <c r="AC48">
        <v>90.8</v>
      </c>
      <c r="AD48">
        <v>39.25</v>
      </c>
      <c r="AE48">
        <v>81</v>
      </c>
      <c r="AF48">
        <v>40</v>
      </c>
      <c r="AG48">
        <v>32.19</v>
      </c>
      <c r="AH48">
        <v>76.17</v>
      </c>
      <c r="AI48">
        <v>76.17</v>
      </c>
      <c r="AJ48">
        <v>23.87</v>
      </c>
      <c r="AK48">
        <v>182</v>
      </c>
      <c r="AL48">
        <v>78</v>
      </c>
    </row>
    <row r="49" spans="1:38">
      <c r="A49" t="s">
        <v>91</v>
      </c>
      <c r="B49" s="34">
        <v>0</v>
      </c>
      <c r="C49" s="34">
        <v>55.84</v>
      </c>
      <c r="D49" s="93">
        <f t="shared" si="0"/>
        <v>98</v>
      </c>
      <c r="E49" s="34"/>
      <c r="F49" s="34"/>
      <c r="G49" s="34"/>
      <c r="H49" s="34"/>
      <c r="I49" s="34"/>
      <c r="J49" s="37">
        <v>14.29</v>
      </c>
      <c r="K49" s="37">
        <v>14.29</v>
      </c>
      <c r="L49" s="37">
        <v>14.64</v>
      </c>
      <c r="M49">
        <v>58.21</v>
      </c>
      <c r="N49">
        <v>272.87</v>
      </c>
      <c r="O49">
        <v>101.63</v>
      </c>
      <c r="P49">
        <v>7.02</v>
      </c>
      <c r="Q49">
        <v>24.54</v>
      </c>
      <c r="R49" s="93">
        <v>32.67</v>
      </c>
      <c r="S49" s="93">
        <v>32.67</v>
      </c>
      <c r="T49" s="93">
        <v>32.659999999999997</v>
      </c>
      <c r="U49">
        <v>7.33</v>
      </c>
      <c r="V49">
        <v>84.679559999999995</v>
      </c>
      <c r="W49">
        <v>6.16</v>
      </c>
      <c r="X49">
        <v>99.55</v>
      </c>
      <c r="Y49">
        <v>33.18</v>
      </c>
      <c r="Z49">
        <v>33.19</v>
      </c>
      <c r="AA49">
        <v>229.38</v>
      </c>
      <c r="AB49">
        <v>45.87</v>
      </c>
      <c r="AC49">
        <v>92.33</v>
      </c>
      <c r="AD49">
        <v>39</v>
      </c>
      <c r="AE49">
        <v>81</v>
      </c>
      <c r="AF49">
        <v>40</v>
      </c>
      <c r="AG49">
        <v>32.89</v>
      </c>
      <c r="AH49">
        <v>76.28</v>
      </c>
      <c r="AI49">
        <v>76.28</v>
      </c>
      <c r="AJ49">
        <v>23.87</v>
      </c>
      <c r="AK49">
        <v>186</v>
      </c>
      <c r="AL49">
        <v>79</v>
      </c>
    </row>
    <row r="50" spans="1:38">
      <c r="A50" t="s">
        <v>92</v>
      </c>
      <c r="B50" s="34">
        <v>0</v>
      </c>
      <c r="C50" s="34">
        <v>55.84</v>
      </c>
      <c r="D50" s="93">
        <f t="shared" si="0"/>
        <v>98</v>
      </c>
      <c r="E50" s="34"/>
      <c r="F50" s="34"/>
      <c r="G50" s="34"/>
      <c r="H50" s="34"/>
      <c r="I50" s="34"/>
      <c r="J50" s="37">
        <v>14.41</v>
      </c>
      <c r="K50" s="37">
        <v>14.41</v>
      </c>
      <c r="L50" s="37">
        <v>14.76</v>
      </c>
      <c r="M50">
        <v>58.21</v>
      </c>
      <c r="N50">
        <v>272.87</v>
      </c>
      <c r="O50">
        <v>101.63</v>
      </c>
      <c r="P50">
        <v>7.02</v>
      </c>
      <c r="Q50">
        <v>24.74</v>
      </c>
      <c r="R50" s="93">
        <v>32.67</v>
      </c>
      <c r="S50" s="93">
        <v>32.67</v>
      </c>
      <c r="T50" s="93">
        <v>32.659999999999997</v>
      </c>
      <c r="U50">
        <v>7.33</v>
      </c>
      <c r="V50">
        <v>85.906800000000004</v>
      </c>
      <c r="W50">
        <v>6.16</v>
      </c>
      <c r="X50">
        <v>100.93</v>
      </c>
      <c r="Y50">
        <v>33.64</v>
      </c>
      <c r="Z50">
        <v>33.659999999999997</v>
      </c>
      <c r="AA50">
        <v>229.38</v>
      </c>
      <c r="AB50">
        <v>45.87</v>
      </c>
      <c r="AC50">
        <v>92.32</v>
      </c>
      <c r="AD50">
        <v>39.5</v>
      </c>
      <c r="AE50">
        <v>81</v>
      </c>
      <c r="AF50">
        <v>40</v>
      </c>
      <c r="AG50">
        <v>33.26</v>
      </c>
      <c r="AH50">
        <v>76.319999999999993</v>
      </c>
      <c r="AI50">
        <v>76.319999999999993</v>
      </c>
      <c r="AJ50">
        <v>23.87</v>
      </c>
      <c r="AK50">
        <v>186</v>
      </c>
      <c r="AL50">
        <v>80</v>
      </c>
    </row>
    <row r="51" spans="1:38">
      <c r="A51" t="s">
        <v>93</v>
      </c>
      <c r="B51" s="34">
        <v>0</v>
      </c>
      <c r="C51" s="34">
        <v>55.84</v>
      </c>
      <c r="D51" s="93">
        <f t="shared" si="0"/>
        <v>98</v>
      </c>
      <c r="E51" s="34"/>
      <c r="F51" s="34"/>
      <c r="G51" s="34"/>
      <c r="H51" s="34"/>
      <c r="I51" s="34"/>
      <c r="J51" s="37">
        <v>14.43</v>
      </c>
      <c r="K51" s="37">
        <v>14.43</v>
      </c>
      <c r="L51" s="37">
        <v>14.79</v>
      </c>
      <c r="M51">
        <v>58.21</v>
      </c>
      <c r="N51">
        <v>272.87</v>
      </c>
      <c r="O51">
        <v>101.63</v>
      </c>
      <c r="P51">
        <v>7.02</v>
      </c>
      <c r="Q51">
        <v>25.35</v>
      </c>
      <c r="R51" s="93">
        <v>32.67</v>
      </c>
      <c r="S51" s="93">
        <v>32.67</v>
      </c>
      <c r="T51" s="93">
        <v>32.659999999999997</v>
      </c>
      <c r="U51">
        <v>7.56</v>
      </c>
      <c r="V51">
        <v>100.82848</v>
      </c>
      <c r="W51">
        <v>6.25</v>
      </c>
      <c r="X51">
        <v>101.88</v>
      </c>
      <c r="Y51">
        <v>33.96</v>
      </c>
      <c r="Z51">
        <v>33.950000000000003</v>
      </c>
      <c r="AA51">
        <v>229.38</v>
      </c>
      <c r="AB51">
        <v>45.87</v>
      </c>
      <c r="AC51">
        <v>92.33</v>
      </c>
      <c r="AD51">
        <v>41</v>
      </c>
      <c r="AE51">
        <v>81</v>
      </c>
      <c r="AF51">
        <v>40</v>
      </c>
      <c r="AG51">
        <v>33.950000000000003</v>
      </c>
      <c r="AH51">
        <v>76.16</v>
      </c>
      <c r="AI51">
        <v>76.16</v>
      </c>
      <c r="AJ51">
        <v>23.87</v>
      </c>
      <c r="AK51">
        <v>186</v>
      </c>
      <c r="AL51">
        <v>80</v>
      </c>
    </row>
    <row r="52" spans="1:38">
      <c r="A52" t="s">
        <v>94</v>
      </c>
      <c r="B52" s="34">
        <v>0</v>
      </c>
      <c r="C52" s="34">
        <v>55.84</v>
      </c>
      <c r="D52" s="93">
        <f t="shared" si="0"/>
        <v>98</v>
      </c>
      <c r="E52" s="34"/>
      <c r="F52" s="34"/>
      <c r="G52" s="34"/>
      <c r="H52" s="34"/>
      <c r="I52" s="34"/>
      <c r="J52" s="37">
        <v>14.43</v>
      </c>
      <c r="K52" s="37">
        <v>14.43</v>
      </c>
      <c r="L52" s="37">
        <v>14.78</v>
      </c>
      <c r="M52">
        <v>58.21</v>
      </c>
      <c r="N52">
        <v>272.87</v>
      </c>
      <c r="O52">
        <v>101.63</v>
      </c>
      <c r="P52">
        <v>7.02</v>
      </c>
      <c r="Q52">
        <v>26.27</v>
      </c>
      <c r="R52" s="93">
        <v>32.67</v>
      </c>
      <c r="S52" s="93">
        <v>32.67</v>
      </c>
      <c r="T52" s="93">
        <v>32.659999999999997</v>
      </c>
      <c r="U52">
        <v>7.56</v>
      </c>
      <c r="V52">
        <v>100.59472</v>
      </c>
      <c r="W52">
        <v>6.25</v>
      </c>
      <c r="X52">
        <v>101.92</v>
      </c>
      <c r="Y52">
        <v>33.97</v>
      </c>
      <c r="Z52">
        <v>33.97</v>
      </c>
      <c r="AA52">
        <v>229.38</v>
      </c>
      <c r="AB52">
        <v>45.87</v>
      </c>
      <c r="AC52">
        <v>86.74</v>
      </c>
      <c r="AD52">
        <v>45</v>
      </c>
      <c r="AE52">
        <v>81</v>
      </c>
      <c r="AF52">
        <v>40</v>
      </c>
      <c r="AG52">
        <v>34.159999999999997</v>
      </c>
      <c r="AH52">
        <v>76.09</v>
      </c>
      <c r="AI52">
        <v>76.09</v>
      </c>
      <c r="AJ52">
        <v>23.87</v>
      </c>
      <c r="AK52">
        <v>186</v>
      </c>
      <c r="AL52">
        <v>80</v>
      </c>
    </row>
    <row r="53" spans="1:38">
      <c r="A53" t="s">
        <v>95</v>
      </c>
      <c r="B53" s="34">
        <v>0</v>
      </c>
      <c r="C53" s="34">
        <v>55.84</v>
      </c>
      <c r="D53" s="93">
        <f t="shared" si="0"/>
        <v>98</v>
      </c>
      <c r="E53" s="34"/>
      <c r="F53" s="34"/>
      <c r="G53" s="34"/>
      <c r="H53" s="34"/>
      <c r="I53" s="34"/>
      <c r="J53" s="37">
        <v>14.43</v>
      </c>
      <c r="K53" s="37">
        <v>14.43</v>
      </c>
      <c r="L53" s="37">
        <v>14.78</v>
      </c>
      <c r="M53">
        <v>58.21</v>
      </c>
      <c r="N53">
        <v>272.87</v>
      </c>
      <c r="O53">
        <v>101.63</v>
      </c>
      <c r="P53">
        <v>7.02</v>
      </c>
      <c r="Q53">
        <v>30.55</v>
      </c>
      <c r="R53" s="93">
        <v>32.67</v>
      </c>
      <c r="S53" s="93">
        <v>32.67</v>
      </c>
      <c r="T53" s="93">
        <v>32.659999999999997</v>
      </c>
      <c r="U53">
        <v>7.56</v>
      </c>
      <c r="V53">
        <v>99.328519999999997</v>
      </c>
      <c r="W53">
        <v>6.25</v>
      </c>
      <c r="X53">
        <v>101.92</v>
      </c>
      <c r="Y53">
        <v>33.97</v>
      </c>
      <c r="Z53">
        <v>33.97</v>
      </c>
      <c r="AA53">
        <v>229.38</v>
      </c>
      <c r="AB53">
        <v>45.87</v>
      </c>
      <c r="AC53">
        <v>86.62</v>
      </c>
      <c r="AD53">
        <v>45</v>
      </c>
      <c r="AE53">
        <v>81</v>
      </c>
      <c r="AF53">
        <v>40</v>
      </c>
      <c r="AG53">
        <v>34.53</v>
      </c>
      <c r="AH53">
        <v>76.08</v>
      </c>
      <c r="AI53">
        <v>76.08</v>
      </c>
      <c r="AJ53">
        <v>23.87</v>
      </c>
      <c r="AK53">
        <v>186</v>
      </c>
      <c r="AL53">
        <v>80</v>
      </c>
    </row>
    <row r="54" spans="1:38">
      <c r="A54" t="s">
        <v>96</v>
      </c>
      <c r="B54" s="34">
        <v>0</v>
      </c>
      <c r="C54" s="34">
        <v>55.84</v>
      </c>
      <c r="D54" s="93">
        <f t="shared" si="0"/>
        <v>98</v>
      </c>
      <c r="E54" s="34"/>
      <c r="F54" s="34"/>
      <c r="G54" s="34"/>
      <c r="H54" s="34"/>
      <c r="I54" s="34"/>
      <c r="J54" s="37">
        <v>14.4</v>
      </c>
      <c r="K54" s="37">
        <v>14.4</v>
      </c>
      <c r="L54" s="37">
        <v>14.76</v>
      </c>
      <c r="M54">
        <v>58.21</v>
      </c>
      <c r="N54">
        <v>272.87</v>
      </c>
      <c r="O54">
        <v>101.63</v>
      </c>
      <c r="P54">
        <v>7.02</v>
      </c>
      <c r="Q54">
        <v>31.27</v>
      </c>
      <c r="R54" s="93">
        <v>32.67</v>
      </c>
      <c r="S54" s="93">
        <v>32.67</v>
      </c>
      <c r="T54" s="93">
        <v>32.659999999999997</v>
      </c>
      <c r="U54">
        <v>7.56</v>
      </c>
      <c r="V54">
        <v>98.237639999999999</v>
      </c>
      <c r="W54">
        <v>6.25</v>
      </c>
      <c r="X54">
        <v>101.92</v>
      </c>
      <c r="Y54">
        <v>33.97</v>
      </c>
      <c r="Z54">
        <v>33.97</v>
      </c>
      <c r="AA54">
        <v>229.38</v>
      </c>
      <c r="AB54">
        <v>45.87</v>
      </c>
      <c r="AC54">
        <v>86.27</v>
      </c>
      <c r="AD54">
        <v>45</v>
      </c>
      <c r="AE54">
        <v>81</v>
      </c>
      <c r="AF54">
        <v>40</v>
      </c>
      <c r="AG54">
        <v>35.22</v>
      </c>
      <c r="AH54">
        <v>76.19</v>
      </c>
      <c r="AI54">
        <v>76.19</v>
      </c>
      <c r="AJ54">
        <v>23.87</v>
      </c>
      <c r="AK54">
        <v>186</v>
      </c>
      <c r="AL54">
        <v>80</v>
      </c>
    </row>
    <row r="55" spans="1:38">
      <c r="A55" t="s">
        <v>97</v>
      </c>
      <c r="B55" s="34">
        <v>0</v>
      </c>
      <c r="C55" s="34">
        <v>74.39</v>
      </c>
      <c r="D55" s="93">
        <f t="shared" si="0"/>
        <v>98</v>
      </c>
      <c r="E55" s="34"/>
      <c r="F55" s="34"/>
      <c r="G55" s="34"/>
      <c r="H55" s="34"/>
      <c r="I55" s="34"/>
      <c r="J55" s="37">
        <v>14.41</v>
      </c>
      <c r="K55" s="37">
        <v>14.41</v>
      </c>
      <c r="L55" s="37">
        <v>14.77</v>
      </c>
      <c r="M55">
        <v>58.21</v>
      </c>
      <c r="N55">
        <v>272.87</v>
      </c>
      <c r="O55">
        <v>101.63</v>
      </c>
      <c r="P55">
        <v>7.26</v>
      </c>
      <c r="Q55">
        <v>32.130000000000003</v>
      </c>
      <c r="R55" s="93">
        <v>32.67</v>
      </c>
      <c r="S55" s="93">
        <v>32.67</v>
      </c>
      <c r="T55" s="93">
        <v>32.659999999999997</v>
      </c>
      <c r="U55">
        <v>7.95</v>
      </c>
      <c r="V55">
        <v>95.588359999999994</v>
      </c>
      <c r="W55">
        <v>6.25</v>
      </c>
      <c r="X55">
        <v>101.95</v>
      </c>
      <c r="Y55">
        <v>33.979999999999997</v>
      </c>
      <c r="Z55">
        <v>33.99</v>
      </c>
      <c r="AA55">
        <v>229.38</v>
      </c>
      <c r="AB55">
        <v>45.87</v>
      </c>
      <c r="AC55">
        <v>85.72</v>
      </c>
      <c r="AD55">
        <v>45</v>
      </c>
      <c r="AE55">
        <v>81</v>
      </c>
      <c r="AF55">
        <v>41</v>
      </c>
      <c r="AG55">
        <v>35.46</v>
      </c>
      <c r="AH55">
        <v>76.319999999999993</v>
      </c>
      <c r="AI55">
        <v>76.319999999999993</v>
      </c>
      <c r="AJ55">
        <v>23.87</v>
      </c>
      <c r="AK55">
        <v>186</v>
      </c>
      <c r="AL55">
        <v>80</v>
      </c>
    </row>
    <row r="56" spans="1:38">
      <c r="A56" t="s">
        <v>98</v>
      </c>
      <c r="B56" s="34">
        <v>0</v>
      </c>
      <c r="C56" s="34">
        <v>74.39</v>
      </c>
      <c r="D56" s="93">
        <f t="shared" si="0"/>
        <v>98</v>
      </c>
      <c r="E56" s="34"/>
      <c r="F56" s="34"/>
      <c r="G56" s="34"/>
      <c r="H56" s="34"/>
      <c r="I56" s="34"/>
      <c r="J56" s="37">
        <v>15.56</v>
      </c>
      <c r="K56" s="37">
        <v>15.56</v>
      </c>
      <c r="L56" s="37">
        <v>15.95</v>
      </c>
      <c r="M56">
        <v>58.21</v>
      </c>
      <c r="N56">
        <v>272.87</v>
      </c>
      <c r="O56">
        <v>101.63</v>
      </c>
      <c r="P56">
        <v>7.26</v>
      </c>
      <c r="Q56">
        <v>32.93</v>
      </c>
      <c r="R56" s="93">
        <v>32.67</v>
      </c>
      <c r="S56" s="93">
        <v>32.67</v>
      </c>
      <c r="T56" s="93">
        <v>32.659999999999997</v>
      </c>
      <c r="U56">
        <v>7.95</v>
      </c>
      <c r="V56">
        <v>90.776799999999994</v>
      </c>
      <c r="W56">
        <v>6.25</v>
      </c>
      <c r="X56">
        <v>101.95</v>
      </c>
      <c r="Y56">
        <v>33.979999999999997</v>
      </c>
      <c r="Z56">
        <v>33.99</v>
      </c>
      <c r="AA56">
        <v>229.38</v>
      </c>
      <c r="AB56">
        <v>45.87</v>
      </c>
      <c r="AC56">
        <v>84.66</v>
      </c>
      <c r="AD56">
        <v>45</v>
      </c>
      <c r="AE56">
        <v>82</v>
      </c>
      <c r="AF56">
        <v>41</v>
      </c>
      <c r="AG56">
        <v>36.29</v>
      </c>
      <c r="AH56">
        <v>76.22</v>
      </c>
      <c r="AI56">
        <v>76.22</v>
      </c>
      <c r="AJ56">
        <v>23.87</v>
      </c>
      <c r="AK56">
        <v>186</v>
      </c>
      <c r="AL56">
        <v>80</v>
      </c>
    </row>
    <row r="57" spans="1:38">
      <c r="A57" t="s">
        <v>99</v>
      </c>
      <c r="B57" s="34">
        <v>0</v>
      </c>
      <c r="C57" s="34">
        <v>74.39</v>
      </c>
      <c r="D57" s="93">
        <f t="shared" si="0"/>
        <v>98</v>
      </c>
      <c r="E57" s="34"/>
      <c r="F57" s="34"/>
      <c r="G57" s="34"/>
      <c r="H57" s="34"/>
      <c r="I57" s="34"/>
      <c r="J57" s="37">
        <v>15.52</v>
      </c>
      <c r="K57" s="37">
        <v>15.52</v>
      </c>
      <c r="L57" s="37">
        <v>15.91</v>
      </c>
      <c r="M57">
        <v>58.21</v>
      </c>
      <c r="N57">
        <v>272.87</v>
      </c>
      <c r="O57">
        <v>101.63</v>
      </c>
      <c r="P57">
        <v>7.26</v>
      </c>
      <c r="Q57">
        <v>42.15</v>
      </c>
      <c r="R57" s="93">
        <v>32.67</v>
      </c>
      <c r="S57" s="93">
        <v>32.67</v>
      </c>
      <c r="T57" s="93">
        <v>32.659999999999997</v>
      </c>
      <c r="U57">
        <v>7.95</v>
      </c>
      <c r="V57">
        <v>73.166880000000006</v>
      </c>
      <c r="W57">
        <v>6.25</v>
      </c>
      <c r="X57">
        <v>101.95</v>
      </c>
      <c r="Y57">
        <v>33.979999999999997</v>
      </c>
      <c r="Z57">
        <v>33.99</v>
      </c>
      <c r="AA57">
        <v>229.38</v>
      </c>
      <c r="AB57">
        <v>45.87</v>
      </c>
      <c r="AC57">
        <v>83.27</v>
      </c>
      <c r="AD57">
        <v>45</v>
      </c>
      <c r="AE57">
        <v>83</v>
      </c>
      <c r="AF57">
        <v>42</v>
      </c>
      <c r="AG57">
        <v>36.68</v>
      </c>
      <c r="AH57">
        <v>76.25</v>
      </c>
      <c r="AI57">
        <v>76.25</v>
      </c>
      <c r="AJ57">
        <v>23.87</v>
      </c>
      <c r="AK57">
        <v>186</v>
      </c>
      <c r="AL57">
        <v>80</v>
      </c>
    </row>
    <row r="58" spans="1:38">
      <c r="A58" t="s">
        <v>100</v>
      </c>
      <c r="B58" s="34">
        <v>0</v>
      </c>
      <c r="C58" s="34">
        <v>74.39</v>
      </c>
      <c r="D58" s="93">
        <f t="shared" si="0"/>
        <v>98</v>
      </c>
      <c r="E58" s="34"/>
      <c r="F58" s="34"/>
      <c r="G58" s="34"/>
      <c r="H58" s="34"/>
      <c r="I58" s="34"/>
      <c r="J58" s="37">
        <v>15.1</v>
      </c>
      <c r="K58" s="37">
        <v>15.1</v>
      </c>
      <c r="L58" s="37">
        <v>15.47</v>
      </c>
      <c r="M58">
        <v>58.21</v>
      </c>
      <c r="N58">
        <v>272.87</v>
      </c>
      <c r="O58">
        <v>101.63</v>
      </c>
      <c r="P58">
        <v>7.26</v>
      </c>
      <c r="Q58">
        <v>42.29</v>
      </c>
      <c r="R58" s="93">
        <v>32.67</v>
      </c>
      <c r="S58" s="93">
        <v>32.67</v>
      </c>
      <c r="T58" s="93">
        <v>32.659999999999997</v>
      </c>
      <c r="U58">
        <v>7.95</v>
      </c>
      <c r="V58">
        <v>75.377859999999998</v>
      </c>
      <c r="W58">
        <v>6.25</v>
      </c>
      <c r="X58">
        <v>101.95</v>
      </c>
      <c r="Y58">
        <v>33.979999999999997</v>
      </c>
      <c r="Z58">
        <v>33.99</v>
      </c>
      <c r="AA58">
        <v>229.38</v>
      </c>
      <c r="AB58">
        <v>45.87</v>
      </c>
      <c r="AC58">
        <v>81.37</v>
      </c>
      <c r="AD58">
        <v>44</v>
      </c>
      <c r="AE58">
        <v>85</v>
      </c>
      <c r="AF58">
        <v>42</v>
      </c>
      <c r="AG58">
        <v>37.07</v>
      </c>
      <c r="AH58">
        <v>76.16</v>
      </c>
      <c r="AI58">
        <v>76.16</v>
      </c>
      <c r="AJ58">
        <v>23.87</v>
      </c>
      <c r="AK58">
        <v>186</v>
      </c>
      <c r="AL58">
        <v>80</v>
      </c>
    </row>
    <row r="59" spans="1:38">
      <c r="A59" t="s">
        <v>101</v>
      </c>
      <c r="B59" s="34">
        <v>0</v>
      </c>
      <c r="C59" s="34">
        <v>74.39</v>
      </c>
      <c r="D59" s="93">
        <f t="shared" si="0"/>
        <v>98</v>
      </c>
      <c r="E59" s="34"/>
      <c r="F59" s="34"/>
      <c r="G59" s="34"/>
      <c r="H59" s="34"/>
      <c r="I59" s="34"/>
      <c r="J59" s="37">
        <v>14.75</v>
      </c>
      <c r="K59" s="37">
        <v>14.75</v>
      </c>
      <c r="L59" s="37">
        <v>15.12</v>
      </c>
      <c r="M59">
        <v>58.21</v>
      </c>
      <c r="N59">
        <v>272.87</v>
      </c>
      <c r="O59">
        <v>101.63</v>
      </c>
      <c r="P59">
        <v>7.8</v>
      </c>
      <c r="Q59">
        <v>42.48</v>
      </c>
      <c r="R59" s="93">
        <v>32.67</v>
      </c>
      <c r="S59" s="93">
        <v>32.67</v>
      </c>
      <c r="T59" s="93">
        <v>32.659999999999997</v>
      </c>
      <c r="U59">
        <v>8.33</v>
      </c>
      <c r="V59">
        <v>72.524039999999999</v>
      </c>
      <c r="W59">
        <v>6.44</v>
      </c>
      <c r="X59">
        <v>101.95</v>
      </c>
      <c r="Y59">
        <v>33.979999999999997</v>
      </c>
      <c r="Z59">
        <v>33.99</v>
      </c>
      <c r="AA59">
        <v>229.38</v>
      </c>
      <c r="AB59">
        <v>45.87</v>
      </c>
      <c r="AC59">
        <v>78.98</v>
      </c>
      <c r="AD59">
        <v>43</v>
      </c>
      <c r="AE59">
        <v>83</v>
      </c>
      <c r="AF59">
        <v>42</v>
      </c>
      <c r="AG59">
        <v>35.83</v>
      </c>
      <c r="AH59">
        <v>75.33</v>
      </c>
      <c r="AI59">
        <v>75.33</v>
      </c>
      <c r="AJ59">
        <v>25.81</v>
      </c>
      <c r="AK59">
        <v>182</v>
      </c>
      <c r="AL59">
        <v>78</v>
      </c>
    </row>
    <row r="60" spans="1:38">
      <c r="A60" t="s">
        <v>102</v>
      </c>
      <c r="B60" s="34">
        <v>0</v>
      </c>
      <c r="C60" s="34">
        <v>74.39</v>
      </c>
      <c r="D60" s="93">
        <f t="shared" si="0"/>
        <v>98</v>
      </c>
      <c r="E60" s="34"/>
      <c r="F60" s="34"/>
      <c r="G60" s="34"/>
      <c r="H60" s="34"/>
      <c r="I60" s="34"/>
      <c r="J60" s="37">
        <v>14.37</v>
      </c>
      <c r="K60" s="37">
        <v>14.37</v>
      </c>
      <c r="L60" s="37">
        <v>14.74</v>
      </c>
      <c r="M60">
        <v>58.21</v>
      </c>
      <c r="N60">
        <v>272.87</v>
      </c>
      <c r="O60">
        <v>101.63</v>
      </c>
      <c r="P60">
        <v>7.8</v>
      </c>
      <c r="Q60">
        <v>42.95</v>
      </c>
      <c r="R60" s="93">
        <v>32.67</v>
      </c>
      <c r="S60" s="93">
        <v>32.67</v>
      </c>
      <c r="T60" s="93">
        <v>32.659999999999997</v>
      </c>
      <c r="U60">
        <v>8.33</v>
      </c>
      <c r="V60">
        <v>69.494900000000001</v>
      </c>
      <c r="W60">
        <v>6.44</v>
      </c>
      <c r="X60">
        <v>101.95</v>
      </c>
      <c r="Y60">
        <v>33.979999999999997</v>
      </c>
      <c r="Z60">
        <v>33.99</v>
      </c>
      <c r="AA60">
        <v>229.38</v>
      </c>
      <c r="AB60">
        <v>45.87</v>
      </c>
      <c r="AC60">
        <v>76.209999999999994</v>
      </c>
      <c r="AD60">
        <v>42</v>
      </c>
      <c r="AE60">
        <v>79</v>
      </c>
      <c r="AF60">
        <v>39</v>
      </c>
      <c r="AG60">
        <v>36.04</v>
      </c>
      <c r="AH60">
        <v>75.22</v>
      </c>
      <c r="AI60">
        <v>75.22</v>
      </c>
      <c r="AJ60">
        <v>25.81</v>
      </c>
      <c r="AK60">
        <v>175</v>
      </c>
      <c r="AL60">
        <v>75</v>
      </c>
    </row>
    <row r="61" spans="1:38">
      <c r="A61" t="s">
        <v>103</v>
      </c>
      <c r="B61" s="34">
        <v>0</v>
      </c>
      <c r="C61" s="34">
        <v>74.39</v>
      </c>
      <c r="D61" s="93">
        <f t="shared" si="0"/>
        <v>98</v>
      </c>
      <c r="E61" s="34"/>
      <c r="F61" s="34"/>
      <c r="G61" s="34"/>
      <c r="H61" s="34"/>
      <c r="I61" s="34"/>
      <c r="J61" s="37">
        <v>13.81</v>
      </c>
      <c r="K61" s="37">
        <v>13.81</v>
      </c>
      <c r="L61" s="37">
        <v>14.15</v>
      </c>
      <c r="M61">
        <v>58.21</v>
      </c>
      <c r="N61">
        <v>272.87</v>
      </c>
      <c r="O61">
        <v>101.63</v>
      </c>
      <c r="P61">
        <v>6.25</v>
      </c>
      <c r="Q61">
        <v>42.99</v>
      </c>
      <c r="R61" s="93">
        <v>32.67</v>
      </c>
      <c r="S61" s="93">
        <v>32.67</v>
      </c>
      <c r="T61" s="93">
        <v>32.659999999999997</v>
      </c>
      <c r="U61">
        <v>8.33</v>
      </c>
      <c r="V61">
        <v>66.300179999999997</v>
      </c>
      <c r="W61">
        <v>6.44</v>
      </c>
      <c r="X61">
        <v>101.92</v>
      </c>
      <c r="Y61">
        <v>33.97</v>
      </c>
      <c r="Z61">
        <v>33.97</v>
      </c>
      <c r="AA61">
        <v>229.38</v>
      </c>
      <c r="AB61">
        <v>45.87</v>
      </c>
      <c r="AC61">
        <v>73.27</v>
      </c>
      <c r="AD61">
        <v>41</v>
      </c>
      <c r="AE61">
        <v>74</v>
      </c>
      <c r="AF61">
        <v>37</v>
      </c>
      <c r="AG61">
        <v>35.78</v>
      </c>
      <c r="AH61">
        <v>75.08</v>
      </c>
      <c r="AI61">
        <v>75.08</v>
      </c>
      <c r="AJ61">
        <v>25.81</v>
      </c>
      <c r="AK61">
        <v>168</v>
      </c>
      <c r="AL61">
        <v>72</v>
      </c>
    </row>
    <row r="62" spans="1:38">
      <c r="A62" t="s">
        <v>104</v>
      </c>
      <c r="B62" s="34">
        <v>0</v>
      </c>
      <c r="C62" s="34">
        <v>74.39</v>
      </c>
      <c r="D62" s="93">
        <f t="shared" si="0"/>
        <v>98</v>
      </c>
      <c r="E62" s="34"/>
      <c r="F62" s="34"/>
      <c r="G62" s="34"/>
      <c r="H62" s="34"/>
      <c r="I62" s="34"/>
      <c r="J62" s="37">
        <v>13.24</v>
      </c>
      <c r="K62" s="37">
        <v>13.24</v>
      </c>
      <c r="L62" s="37">
        <v>13.57</v>
      </c>
      <c r="M62">
        <v>58.21</v>
      </c>
      <c r="N62">
        <v>272.87</v>
      </c>
      <c r="O62">
        <v>101.63</v>
      </c>
      <c r="P62">
        <v>7.41</v>
      </c>
      <c r="Q62">
        <v>42.99</v>
      </c>
      <c r="R62" s="93">
        <v>32.67</v>
      </c>
      <c r="S62" s="93">
        <v>32.67</v>
      </c>
      <c r="T62" s="93">
        <v>32.659999999999997</v>
      </c>
      <c r="U62">
        <v>8.33</v>
      </c>
      <c r="V62">
        <v>59.511400000000002</v>
      </c>
      <c r="W62">
        <v>6.44</v>
      </c>
      <c r="X62">
        <v>102.03</v>
      </c>
      <c r="Y62">
        <v>34.01</v>
      </c>
      <c r="Z62">
        <v>34.01</v>
      </c>
      <c r="AA62">
        <v>229.38</v>
      </c>
      <c r="AB62">
        <v>45.87</v>
      </c>
      <c r="AC62">
        <v>69.84</v>
      </c>
      <c r="AD62">
        <v>39</v>
      </c>
      <c r="AE62">
        <v>71</v>
      </c>
      <c r="AF62">
        <v>35</v>
      </c>
      <c r="AG62">
        <v>35.54</v>
      </c>
      <c r="AH62">
        <v>75.31</v>
      </c>
      <c r="AI62">
        <v>75.31</v>
      </c>
      <c r="AJ62">
        <v>25.81</v>
      </c>
      <c r="AK62">
        <v>161</v>
      </c>
      <c r="AL62">
        <v>69</v>
      </c>
    </row>
    <row r="63" spans="1:38">
      <c r="A63" t="s">
        <v>105</v>
      </c>
      <c r="B63" s="34">
        <v>131.27000000000001</v>
      </c>
      <c r="C63" s="34">
        <v>74.39</v>
      </c>
      <c r="D63" s="93">
        <f t="shared" si="0"/>
        <v>98</v>
      </c>
      <c r="E63" s="34"/>
      <c r="F63" s="34"/>
      <c r="G63" s="34"/>
      <c r="H63" s="34"/>
      <c r="I63" s="34"/>
      <c r="J63" s="37">
        <v>12.73</v>
      </c>
      <c r="K63" s="37">
        <v>12.73</v>
      </c>
      <c r="L63" s="37">
        <v>13.05</v>
      </c>
      <c r="M63">
        <v>58.21</v>
      </c>
      <c r="N63">
        <v>272.87</v>
      </c>
      <c r="O63">
        <v>101.63</v>
      </c>
      <c r="P63">
        <v>7.96</v>
      </c>
      <c r="Q63">
        <v>36.17</v>
      </c>
      <c r="R63" s="93">
        <v>32.67</v>
      </c>
      <c r="S63" s="93">
        <v>32.67</v>
      </c>
      <c r="T63" s="93">
        <v>32.659999999999997</v>
      </c>
      <c r="U63">
        <v>8.8800000000000008</v>
      </c>
      <c r="V63">
        <v>44.989060000000002</v>
      </c>
      <c r="W63">
        <v>6.67</v>
      </c>
      <c r="X63">
        <v>102.14</v>
      </c>
      <c r="Y63">
        <v>34.049999999999997</v>
      </c>
      <c r="Z63">
        <v>34.04</v>
      </c>
      <c r="AA63">
        <v>220.88</v>
      </c>
      <c r="AB63">
        <v>44.17</v>
      </c>
      <c r="AC63">
        <v>65.900000000000006</v>
      </c>
      <c r="AD63">
        <v>37.200000000000003</v>
      </c>
      <c r="AE63">
        <v>69</v>
      </c>
      <c r="AF63">
        <v>34</v>
      </c>
      <c r="AG63">
        <v>34.74</v>
      </c>
      <c r="AH63">
        <v>75.099999999999994</v>
      </c>
      <c r="AI63">
        <v>75.099999999999994</v>
      </c>
      <c r="AJ63">
        <v>25.81</v>
      </c>
      <c r="AK63">
        <v>151</v>
      </c>
      <c r="AL63">
        <v>64</v>
      </c>
    </row>
    <row r="64" spans="1:38">
      <c r="A64" t="s">
        <v>106</v>
      </c>
      <c r="B64" s="34">
        <v>131.27000000000001</v>
      </c>
      <c r="C64" s="34">
        <v>74.39</v>
      </c>
      <c r="D64" s="93">
        <f t="shared" si="0"/>
        <v>98</v>
      </c>
      <c r="E64" s="34"/>
      <c r="F64" s="34"/>
      <c r="G64" s="34"/>
      <c r="H64" s="34"/>
      <c r="I64" s="34"/>
      <c r="J64" s="37">
        <v>10.89</v>
      </c>
      <c r="K64" s="37">
        <v>10.89</v>
      </c>
      <c r="L64" s="37">
        <v>11.16</v>
      </c>
      <c r="M64">
        <v>58.21</v>
      </c>
      <c r="N64">
        <v>272.87</v>
      </c>
      <c r="O64">
        <v>101.63</v>
      </c>
      <c r="P64">
        <v>7.96</v>
      </c>
      <c r="Q64">
        <v>36.15</v>
      </c>
      <c r="R64" s="93">
        <v>32.67</v>
      </c>
      <c r="S64" s="93">
        <v>32.67</v>
      </c>
      <c r="T64" s="93">
        <v>32.659999999999997</v>
      </c>
      <c r="U64">
        <v>8.8800000000000008</v>
      </c>
      <c r="V64">
        <v>40.849559999999997</v>
      </c>
      <c r="W64">
        <v>6.67</v>
      </c>
      <c r="X64">
        <v>92.07</v>
      </c>
      <c r="Y64">
        <v>30.69</v>
      </c>
      <c r="Z64">
        <v>30.7</v>
      </c>
      <c r="AA64">
        <v>208.62</v>
      </c>
      <c r="AB64">
        <v>41.72</v>
      </c>
      <c r="AC64">
        <v>61.75</v>
      </c>
      <c r="AD64">
        <v>35.880000000000003</v>
      </c>
      <c r="AE64">
        <v>67</v>
      </c>
      <c r="AF64">
        <v>33</v>
      </c>
      <c r="AG64">
        <v>29.41</v>
      </c>
      <c r="AH64">
        <v>71.06</v>
      </c>
      <c r="AI64">
        <v>71.06</v>
      </c>
      <c r="AJ64">
        <v>25.81</v>
      </c>
      <c r="AK64">
        <v>140</v>
      </c>
      <c r="AL64">
        <v>60</v>
      </c>
    </row>
    <row r="65" spans="1:38">
      <c r="A65" t="s">
        <v>107</v>
      </c>
      <c r="B65" s="34">
        <v>131.27000000000001</v>
      </c>
      <c r="C65" s="34">
        <v>74.39</v>
      </c>
      <c r="D65" s="93">
        <f t="shared" si="0"/>
        <v>98</v>
      </c>
      <c r="E65" s="34"/>
      <c r="F65" s="34"/>
      <c r="G65" s="34"/>
      <c r="H65" s="34"/>
      <c r="I65" s="34"/>
      <c r="J65" s="37">
        <v>10.29</v>
      </c>
      <c r="K65" s="37">
        <v>10.29</v>
      </c>
      <c r="L65" s="37">
        <v>10.55</v>
      </c>
      <c r="M65">
        <v>58.21</v>
      </c>
      <c r="N65">
        <v>272.87</v>
      </c>
      <c r="O65">
        <v>101.63</v>
      </c>
      <c r="P65">
        <v>8.43</v>
      </c>
      <c r="Q65">
        <v>36.770000000000003</v>
      </c>
      <c r="R65" s="93">
        <v>32.67</v>
      </c>
      <c r="S65" s="93">
        <v>32.67</v>
      </c>
      <c r="T65" s="93">
        <v>32.659999999999997</v>
      </c>
      <c r="U65">
        <v>8.8800000000000008</v>
      </c>
      <c r="V65">
        <v>38.502220000000001</v>
      </c>
      <c r="W65">
        <v>6.16</v>
      </c>
      <c r="X65">
        <v>92.68</v>
      </c>
      <c r="Y65">
        <v>30.89</v>
      </c>
      <c r="Z65">
        <v>30.89</v>
      </c>
      <c r="AA65">
        <v>194.25</v>
      </c>
      <c r="AB65">
        <v>38.85</v>
      </c>
      <c r="AC65">
        <v>57.08</v>
      </c>
      <c r="AD65">
        <v>34.299999999999997</v>
      </c>
      <c r="AE65">
        <v>65</v>
      </c>
      <c r="AF65">
        <v>33</v>
      </c>
      <c r="AG65">
        <v>29.1</v>
      </c>
      <c r="AH65">
        <v>71.010000000000005</v>
      </c>
      <c r="AI65">
        <v>71.010000000000005</v>
      </c>
      <c r="AJ65">
        <v>25.81</v>
      </c>
      <c r="AK65">
        <v>130</v>
      </c>
      <c r="AL65">
        <v>55</v>
      </c>
    </row>
    <row r="66" spans="1:38">
      <c r="A66" t="s">
        <v>108</v>
      </c>
      <c r="B66" s="34">
        <v>131.27000000000001</v>
      </c>
      <c r="C66" s="34">
        <v>74.39</v>
      </c>
      <c r="D66" s="93">
        <f t="shared" si="0"/>
        <v>98</v>
      </c>
      <c r="E66" s="34"/>
      <c r="F66" s="34"/>
      <c r="G66" s="34"/>
      <c r="H66" s="34"/>
      <c r="I66" s="34"/>
      <c r="J66" s="37">
        <v>9.39</v>
      </c>
      <c r="K66" s="37">
        <v>9.39</v>
      </c>
      <c r="L66" s="37">
        <v>9.6300000000000008</v>
      </c>
      <c r="M66">
        <v>58.21</v>
      </c>
      <c r="N66">
        <v>272.87</v>
      </c>
      <c r="O66">
        <v>101.63</v>
      </c>
      <c r="P66">
        <v>8.43</v>
      </c>
      <c r="Q66">
        <v>37.42</v>
      </c>
      <c r="R66" s="93">
        <v>32.67</v>
      </c>
      <c r="S66" s="93">
        <v>32.67</v>
      </c>
      <c r="T66" s="93">
        <v>32.659999999999997</v>
      </c>
      <c r="U66">
        <v>8.8800000000000008</v>
      </c>
      <c r="V66">
        <v>37.674320000000002</v>
      </c>
      <c r="W66">
        <v>6.16</v>
      </c>
      <c r="X66">
        <v>93.28</v>
      </c>
      <c r="Y66">
        <v>31.09</v>
      </c>
      <c r="Z66">
        <v>31.1</v>
      </c>
      <c r="AA66">
        <v>178.62</v>
      </c>
      <c r="AB66">
        <v>35.72</v>
      </c>
      <c r="AC66">
        <v>52.27</v>
      </c>
      <c r="AD66">
        <v>32.28</v>
      </c>
      <c r="AE66">
        <v>60</v>
      </c>
      <c r="AF66">
        <v>30</v>
      </c>
      <c r="AG66">
        <v>24.66</v>
      </c>
      <c r="AH66">
        <v>71.069999999999993</v>
      </c>
      <c r="AI66">
        <v>71.069999999999993</v>
      </c>
      <c r="AJ66">
        <v>25.81</v>
      </c>
      <c r="AK66">
        <v>119</v>
      </c>
      <c r="AL66">
        <v>51</v>
      </c>
    </row>
    <row r="67" spans="1:38">
      <c r="A67" t="s">
        <v>109</v>
      </c>
      <c r="B67" s="34">
        <v>131.27000000000001</v>
      </c>
      <c r="C67" s="34">
        <v>74.39</v>
      </c>
      <c r="D67" s="93">
        <f t="shared" si="0"/>
        <v>98</v>
      </c>
      <c r="E67" s="34"/>
      <c r="F67" s="34"/>
      <c r="G67" s="34"/>
      <c r="H67" s="34"/>
      <c r="I67" s="34"/>
      <c r="J67" s="37">
        <v>8.5399999999999991</v>
      </c>
      <c r="K67" s="37">
        <v>8.5399999999999991</v>
      </c>
      <c r="L67" s="37">
        <v>8.75</v>
      </c>
      <c r="M67">
        <v>58.21</v>
      </c>
      <c r="N67">
        <v>272.87</v>
      </c>
      <c r="O67">
        <v>101.63</v>
      </c>
      <c r="P67">
        <v>8.74</v>
      </c>
      <c r="Q67">
        <v>38.979999999999997</v>
      </c>
      <c r="R67" s="93">
        <v>32.67</v>
      </c>
      <c r="S67" s="93">
        <v>32.67</v>
      </c>
      <c r="T67" s="93">
        <v>32.659999999999997</v>
      </c>
      <c r="U67">
        <v>9.26</v>
      </c>
      <c r="V67">
        <v>32.901719999999997</v>
      </c>
      <c r="W67">
        <v>6.44</v>
      </c>
      <c r="X67">
        <v>92.54</v>
      </c>
      <c r="Y67">
        <v>30.85</v>
      </c>
      <c r="Z67">
        <v>30.83</v>
      </c>
      <c r="AA67">
        <v>162.29</v>
      </c>
      <c r="AB67">
        <v>32.46</v>
      </c>
      <c r="AC67">
        <v>47.14</v>
      </c>
      <c r="AD67">
        <v>27.79</v>
      </c>
      <c r="AE67">
        <v>55</v>
      </c>
      <c r="AF67">
        <v>27</v>
      </c>
      <c r="AG67">
        <v>24.82</v>
      </c>
      <c r="AH67">
        <v>71.09</v>
      </c>
      <c r="AI67">
        <v>71.09</v>
      </c>
      <c r="AJ67">
        <v>25.81</v>
      </c>
      <c r="AK67">
        <v>109</v>
      </c>
      <c r="AL67">
        <v>46</v>
      </c>
    </row>
    <row r="68" spans="1:38">
      <c r="A68" t="s">
        <v>110</v>
      </c>
      <c r="B68" s="34">
        <v>131.27000000000001</v>
      </c>
      <c r="C68" s="34">
        <v>74.39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7.27</v>
      </c>
      <c r="K68" s="37">
        <v>7.27</v>
      </c>
      <c r="L68" s="37">
        <v>7.45</v>
      </c>
      <c r="M68">
        <v>58.21</v>
      </c>
      <c r="N68">
        <v>272.87</v>
      </c>
      <c r="O68">
        <v>101.63</v>
      </c>
      <c r="P68">
        <v>8.74</v>
      </c>
      <c r="Q68">
        <v>39.94</v>
      </c>
      <c r="R68" s="93">
        <v>32.67</v>
      </c>
      <c r="S68" s="93">
        <v>32.67</v>
      </c>
      <c r="T68" s="93">
        <v>32.659999999999997</v>
      </c>
      <c r="U68">
        <v>9.26</v>
      </c>
      <c r="V68">
        <v>27.836919999999999</v>
      </c>
      <c r="W68">
        <v>6.44</v>
      </c>
      <c r="X68">
        <v>92.1</v>
      </c>
      <c r="Y68">
        <v>30.7</v>
      </c>
      <c r="Z68">
        <v>30.69</v>
      </c>
      <c r="AA68">
        <v>144.94999999999999</v>
      </c>
      <c r="AB68">
        <v>28.99</v>
      </c>
      <c r="AC68">
        <v>41.8</v>
      </c>
      <c r="AD68">
        <v>24.95</v>
      </c>
      <c r="AE68">
        <v>49</v>
      </c>
      <c r="AF68">
        <v>24</v>
      </c>
      <c r="AG68">
        <v>26.15</v>
      </c>
      <c r="AH68">
        <v>71.02</v>
      </c>
      <c r="AI68">
        <v>71.02</v>
      </c>
      <c r="AJ68">
        <v>25.81</v>
      </c>
      <c r="AK68">
        <v>95</v>
      </c>
      <c r="AL68">
        <v>40</v>
      </c>
    </row>
    <row r="69" spans="1:38">
      <c r="A69" t="s">
        <v>111</v>
      </c>
      <c r="B69" s="34">
        <v>131.27000000000001</v>
      </c>
      <c r="C69" s="34">
        <v>74.39</v>
      </c>
      <c r="D69" s="93">
        <f t="shared" si="1"/>
        <v>98</v>
      </c>
      <c r="E69" s="34"/>
      <c r="F69" s="34"/>
      <c r="G69" s="34"/>
      <c r="H69" s="34"/>
      <c r="I69" s="34"/>
      <c r="J69" s="37">
        <v>6.26</v>
      </c>
      <c r="K69" s="37">
        <v>6.26</v>
      </c>
      <c r="L69" s="37">
        <v>6.43</v>
      </c>
      <c r="M69">
        <v>58.21</v>
      </c>
      <c r="N69">
        <v>272.87</v>
      </c>
      <c r="O69">
        <v>101.63</v>
      </c>
      <c r="P69">
        <v>10.15</v>
      </c>
      <c r="Q69">
        <v>40.82</v>
      </c>
      <c r="R69" s="93">
        <v>32.67</v>
      </c>
      <c r="S69" s="93">
        <v>32.67</v>
      </c>
      <c r="T69" s="93">
        <v>32.659999999999997</v>
      </c>
      <c r="U69">
        <v>10.029999999999999</v>
      </c>
      <c r="V69">
        <v>28.5382</v>
      </c>
      <c r="W69">
        <v>6.44</v>
      </c>
      <c r="X69">
        <v>91.21</v>
      </c>
      <c r="Y69">
        <v>30.41</v>
      </c>
      <c r="Z69">
        <v>30.4</v>
      </c>
      <c r="AA69">
        <v>127.13</v>
      </c>
      <c r="AB69">
        <v>25.43</v>
      </c>
      <c r="AC69">
        <v>36.119999999999997</v>
      </c>
      <c r="AD69">
        <v>21.75</v>
      </c>
      <c r="AE69">
        <v>43</v>
      </c>
      <c r="AF69">
        <v>21</v>
      </c>
      <c r="AG69">
        <v>26.88</v>
      </c>
      <c r="AH69">
        <v>71.150000000000006</v>
      </c>
      <c r="AI69">
        <v>71.150000000000006</v>
      </c>
      <c r="AJ69">
        <v>25.81</v>
      </c>
      <c r="AK69">
        <v>81</v>
      </c>
      <c r="AL69">
        <v>34</v>
      </c>
    </row>
    <row r="70" spans="1:38">
      <c r="A70" t="s">
        <v>112</v>
      </c>
      <c r="B70" s="34">
        <v>131.27000000000001</v>
      </c>
      <c r="C70" s="34">
        <v>74.39</v>
      </c>
      <c r="D70" s="93">
        <f t="shared" si="1"/>
        <v>96.42</v>
      </c>
      <c r="E70" s="34"/>
      <c r="F70" s="34"/>
      <c r="G70" s="34"/>
      <c r="H70" s="34"/>
      <c r="I70" s="34"/>
      <c r="J70" s="37">
        <v>6.18</v>
      </c>
      <c r="K70" s="37">
        <v>6.18</v>
      </c>
      <c r="L70" s="37">
        <v>6.33</v>
      </c>
      <c r="M70">
        <v>58.21</v>
      </c>
      <c r="N70">
        <v>272.87</v>
      </c>
      <c r="O70">
        <v>101.63</v>
      </c>
      <c r="P70">
        <v>10.15</v>
      </c>
      <c r="Q70">
        <v>42.02</v>
      </c>
      <c r="R70" s="93">
        <v>33</v>
      </c>
      <c r="S70" s="93">
        <v>30.42</v>
      </c>
      <c r="T70" s="93">
        <v>33</v>
      </c>
      <c r="U70">
        <v>10.029999999999999</v>
      </c>
      <c r="V70">
        <v>21.525400000000001</v>
      </c>
      <c r="W70">
        <v>6.44</v>
      </c>
      <c r="X70">
        <v>90.27</v>
      </c>
      <c r="Y70">
        <v>30.09</v>
      </c>
      <c r="Z70">
        <v>30.09</v>
      </c>
      <c r="AA70">
        <v>107.85</v>
      </c>
      <c r="AB70">
        <v>21.57</v>
      </c>
      <c r="AC70">
        <v>30.04</v>
      </c>
      <c r="AD70">
        <v>18.36</v>
      </c>
      <c r="AE70">
        <v>41</v>
      </c>
      <c r="AF70">
        <v>20</v>
      </c>
      <c r="AG70">
        <v>27.39</v>
      </c>
      <c r="AH70">
        <v>71.12</v>
      </c>
      <c r="AI70">
        <v>71.12</v>
      </c>
      <c r="AJ70">
        <v>25.81</v>
      </c>
      <c r="AK70">
        <v>70</v>
      </c>
      <c r="AL70">
        <v>30</v>
      </c>
    </row>
    <row r="71" spans="1:38">
      <c r="A71" t="s">
        <v>113</v>
      </c>
      <c r="B71" s="34">
        <v>131.27000000000001</v>
      </c>
      <c r="C71" s="34">
        <v>74.39</v>
      </c>
      <c r="D71" s="93">
        <f t="shared" si="1"/>
        <v>70.37</v>
      </c>
      <c r="E71" s="34"/>
      <c r="F71" s="34"/>
      <c r="G71" s="34"/>
      <c r="H71" s="34"/>
      <c r="I71" s="34"/>
      <c r="J71" s="37">
        <v>5.04</v>
      </c>
      <c r="K71" s="37">
        <v>5.04</v>
      </c>
      <c r="L71" s="37">
        <v>5.18</v>
      </c>
      <c r="M71">
        <v>58.21</v>
      </c>
      <c r="N71">
        <v>272.87</v>
      </c>
      <c r="O71">
        <v>101.63</v>
      </c>
      <c r="P71">
        <v>10.15</v>
      </c>
      <c r="Q71">
        <v>42.02</v>
      </c>
      <c r="R71" s="93">
        <v>22.31</v>
      </c>
      <c r="S71" s="93">
        <v>17.579999999999998</v>
      </c>
      <c r="T71" s="93">
        <v>30.48</v>
      </c>
      <c r="U71">
        <v>10.029999999999999</v>
      </c>
      <c r="V71">
        <v>14.68792</v>
      </c>
      <c r="W71">
        <v>6.91</v>
      </c>
      <c r="X71">
        <v>85.49</v>
      </c>
      <c r="Y71">
        <v>28.5</v>
      </c>
      <c r="Z71">
        <v>28.49</v>
      </c>
      <c r="AA71">
        <v>88.74</v>
      </c>
      <c r="AB71">
        <v>17.75</v>
      </c>
      <c r="AC71">
        <v>23.97</v>
      </c>
      <c r="AD71">
        <v>14.97</v>
      </c>
      <c r="AE71">
        <v>38</v>
      </c>
      <c r="AF71">
        <v>19</v>
      </c>
      <c r="AG71">
        <v>27.02</v>
      </c>
      <c r="AH71">
        <v>61.34</v>
      </c>
      <c r="AI71">
        <v>61.34</v>
      </c>
      <c r="AJ71">
        <v>25.81</v>
      </c>
      <c r="AK71">
        <v>60</v>
      </c>
      <c r="AL71">
        <v>25</v>
      </c>
    </row>
    <row r="72" spans="1:38">
      <c r="A72" t="s">
        <v>114</v>
      </c>
      <c r="B72" s="34">
        <v>131.27000000000001</v>
      </c>
      <c r="C72" s="34">
        <v>74.39</v>
      </c>
      <c r="D72" s="93">
        <f t="shared" si="1"/>
        <v>36.76</v>
      </c>
      <c r="E72" s="34"/>
      <c r="F72" s="34"/>
      <c r="G72" s="34"/>
      <c r="H72" s="34"/>
      <c r="I72" s="34"/>
      <c r="J72" s="37">
        <v>3.88</v>
      </c>
      <c r="K72" s="37">
        <v>3.88</v>
      </c>
      <c r="L72" s="37">
        <v>3.97</v>
      </c>
      <c r="M72">
        <v>58.21</v>
      </c>
      <c r="N72">
        <v>272.87</v>
      </c>
      <c r="O72">
        <v>101.63</v>
      </c>
      <c r="P72">
        <v>10.15</v>
      </c>
      <c r="Q72">
        <v>42.02</v>
      </c>
      <c r="R72" s="93">
        <v>10.4</v>
      </c>
      <c r="S72" s="93">
        <v>6.21</v>
      </c>
      <c r="T72" s="93">
        <v>20.149999999999999</v>
      </c>
      <c r="U72">
        <v>10.029999999999999</v>
      </c>
      <c r="V72">
        <v>10.275700000000001</v>
      </c>
      <c r="W72">
        <v>6.91</v>
      </c>
      <c r="X72">
        <v>84.26</v>
      </c>
      <c r="Y72">
        <v>28.09</v>
      </c>
      <c r="Z72">
        <v>28.09</v>
      </c>
      <c r="AA72">
        <v>68.08</v>
      </c>
      <c r="AB72">
        <v>13.62</v>
      </c>
      <c r="AC72">
        <v>18.670000000000002</v>
      </c>
      <c r="AD72">
        <v>15.41</v>
      </c>
      <c r="AE72">
        <v>35</v>
      </c>
      <c r="AF72">
        <v>18</v>
      </c>
      <c r="AG72">
        <v>26.65</v>
      </c>
      <c r="AH72">
        <v>60.01</v>
      </c>
      <c r="AI72">
        <v>60.01</v>
      </c>
      <c r="AJ72">
        <v>25.81</v>
      </c>
      <c r="AK72">
        <v>49</v>
      </c>
      <c r="AL72">
        <v>21</v>
      </c>
    </row>
    <row r="73" spans="1:38">
      <c r="A73" t="s">
        <v>115</v>
      </c>
      <c r="B73" s="34">
        <v>131.27000000000001</v>
      </c>
      <c r="C73" s="34">
        <v>74.39</v>
      </c>
      <c r="D73" s="93">
        <f t="shared" si="1"/>
        <v>15.690000000000001</v>
      </c>
      <c r="E73" s="34"/>
      <c r="F73" s="34"/>
      <c r="G73" s="34"/>
      <c r="H73" s="34"/>
      <c r="I73" s="34"/>
      <c r="J73" s="37">
        <v>2.9</v>
      </c>
      <c r="K73" s="37">
        <v>2.9</v>
      </c>
      <c r="L73" s="37">
        <v>2.97</v>
      </c>
      <c r="M73">
        <v>58.21</v>
      </c>
      <c r="N73">
        <v>272.87</v>
      </c>
      <c r="O73">
        <v>101.63</v>
      </c>
      <c r="P73">
        <v>10.15</v>
      </c>
      <c r="Q73">
        <v>42.02</v>
      </c>
      <c r="R73" s="93">
        <v>0.36</v>
      </c>
      <c r="S73" s="93">
        <v>1.03</v>
      </c>
      <c r="T73" s="93">
        <v>14.3</v>
      </c>
      <c r="U73">
        <v>10.029999999999999</v>
      </c>
      <c r="V73">
        <v>6.4965799999999998</v>
      </c>
      <c r="W73">
        <v>6.91</v>
      </c>
      <c r="X73">
        <v>82.8</v>
      </c>
      <c r="Y73">
        <v>27.6</v>
      </c>
      <c r="Z73">
        <v>27.6</v>
      </c>
      <c r="AA73">
        <v>48.38</v>
      </c>
      <c r="AB73">
        <v>9.67</v>
      </c>
      <c r="AC73">
        <v>13.31</v>
      </c>
      <c r="AD73">
        <v>11.2</v>
      </c>
      <c r="AE73">
        <v>32</v>
      </c>
      <c r="AF73">
        <v>16</v>
      </c>
      <c r="AG73">
        <v>26.42</v>
      </c>
      <c r="AH73">
        <v>58.33</v>
      </c>
      <c r="AI73">
        <v>58.33</v>
      </c>
      <c r="AJ73">
        <v>25.81</v>
      </c>
      <c r="AK73">
        <v>39</v>
      </c>
      <c r="AL73">
        <v>16</v>
      </c>
    </row>
    <row r="74" spans="1:38">
      <c r="A74" t="s">
        <v>116</v>
      </c>
      <c r="B74" s="34">
        <v>131.27000000000001</v>
      </c>
      <c r="C74" s="34">
        <v>74.39</v>
      </c>
      <c r="D74" s="93">
        <f t="shared" si="1"/>
        <v>5.93</v>
      </c>
      <c r="E74" s="34"/>
      <c r="F74" s="34"/>
      <c r="G74" s="34"/>
      <c r="H74" s="34"/>
      <c r="I74" s="34"/>
      <c r="J74" s="37">
        <v>1.98</v>
      </c>
      <c r="K74" s="37">
        <v>1.98</v>
      </c>
      <c r="L74" s="37">
        <v>2.02</v>
      </c>
      <c r="M74">
        <v>58.21</v>
      </c>
      <c r="N74">
        <v>272.87</v>
      </c>
      <c r="O74">
        <v>101.63</v>
      </c>
      <c r="P74">
        <v>10.15</v>
      </c>
      <c r="Q74">
        <v>42.02</v>
      </c>
      <c r="R74" s="93">
        <v>0</v>
      </c>
      <c r="S74" s="93">
        <v>0.05</v>
      </c>
      <c r="T74" s="93">
        <v>5.88</v>
      </c>
      <c r="U74">
        <v>10.029999999999999</v>
      </c>
      <c r="V74">
        <v>3.2823799999999999</v>
      </c>
      <c r="W74">
        <v>6.91</v>
      </c>
      <c r="X74">
        <v>81.069999999999993</v>
      </c>
      <c r="Y74">
        <v>27.02</v>
      </c>
      <c r="Z74">
        <v>27.02</v>
      </c>
      <c r="AA74">
        <v>32.840000000000003</v>
      </c>
      <c r="AB74">
        <v>6.57</v>
      </c>
      <c r="AC74">
        <v>8.1</v>
      </c>
      <c r="AD74">
        <v>7.34</v>
      </c>
      <c r="AE74">
        <v>29</v>
      </c>
      <c r="AF74">
        <v>14</v>
      </c>
      <c r="AG74">
        <v>20.34</v>
      </c>
      <c r="AH74">
        <v>56.74</v>
      </c>
      <c r="AI74">
        <v>56.74</v>
      </c>
      <c r="AJ74">
        <v>25.81</v>
      </c>
      <c r="AK74">
        <v>28</v>
      </c>
      <c r="AL74">
        <v>12</v>
      </c>
    </row>
    <row r="75" spans="1:38">
      <c r="A75" t="s">
        <v>117</v>
      </c>
      <c r="B75" s="34">
        <v>131.27000000000001</v>
      </c>
      <c r="C75" s="34">
        <v>74.39</v>
      </c>
      <c r="D75" s="93">
        <f t="shared" si="1"/>
        <v>0</v>
      </c>
      <c r="E75" s="34"/>
      <c r="F75" s="34"/>
      <c r="G75" s="34"/>
      <c r="H75" s="34"/>
      <c r="I75" s="34"/>
      <c r="J75" s="37">
        <v>1.19</v>
      </c>
      <c r="K75" s="37">
        <v>1.19</v>
      </c>
      <c r="L75" s="37">
        <v>1.22</v>
      </c>
      <c r="M75">
        <v>58.21</v>
      </c>
      <c r="N75">
        <v>272.87</v>
      </c>
      <c r="O75">
        <v>101.63</v>
      </c>
      <c r="P75">
        <v>10.15</v>
      </c>
      <c r="Q75">
        <v>43.02</v>
      </c>
      <c r="R75" s="93">
        <v>0</v>
      </c>
      <c r="S75" s="93">
        <v>0</v>
      </c>
      <c r="T75" s="93">
        <v>0</v>
      </c>
      <c r="U75">
        <v>10.029999999999999</v>
      </c>
      <c r="V75">
        <v>1.9382600000000001</v>
      </c>
      <c r="W75">
        <v>7.28</v>
      </c>
      <c r="X75">
        <v>72.510000000000005</v>
      </c>
      <c r="Y75">
        <v>24.17</v>
      </c>
      <c r="Z75">
        <v>24.17</v>
      </c>
      <c r="AA75">
        <v>20.69</v>
      </c>
      <c r="AB75">
        <v>4.1399999999999997</v>
      </c>
      <c r="AC75">
        <v>5.27</v>
      </c>
      <c r="AD75">
        <v>6.14</v>
      </c>
      <c r="AE75">
        <v>25</v>
      </c>
      <c r="AF75">
        <v>12</v>
      </c>
      <c r="AG75">
        <v>19.670000000000002</v>
      </c>
      <c r="AH75">
        <v>55.34</v>
      </c>
      <c r="AI75">
        <v>55.34</v>
      </c>
      <c r="AJ75">
        <v>25.81</v>
      </c>
      <c r="AK75">
        <v>18</v>
      </c>
      <c r="AL75">
        <v>7</v>
      </c>
    </row>
    <row r="76" spans="1:38">
      <c r="A76" t="s">
        <v>118</v>
      </c>
      <c r="B76" s="34">
        <v>131.27000000000001</v>
      </c>
      <c r="C76" s="34">
        <v>74.39</v>
      </c>
      <c r="D76" s="93">
        <f t="shared" si="1"/>
        <v>0</v>
      </c>
      <c r="E76" s="34"/>
      <c r="F76" s="34"/>
      <c r="G76" s="34"/>
      <c r="H76" s="34"/>
      <c r="I76" s="34"/>
      <c r="J76" s="37">
        <v>0.59</v>
      </c>
      <c r="K76" s="37">
        <v>0.59</v>
      </c>
      <c r="L76" s="37">
        <v>0.61</v>
      </c>
      <c r="M76">
        <v>58.21</v>
      </c>
      <c r="N76">
        <v>272.87</v>
      </c>
      <c r="O76">
        <v>101.63</v>
      </c>
      <c r="P76">
        <v>10.15</v>
      </c>
      <c r="Q76">
        <v>43.02</v>
      </c>
      <c r="R76" s="93">
        <v>0</v>
      </c>
      <c r="S76" s="93">
        <v>0</v>
      </c>
      <c r="T76" s="93">
        <v>0</v>
      </c>
      <c r="U76">
        <v>10.029999999999999</v>
      </c>
      <c r="V76">
        <v>0.3896</v>
      </c>
      <c r="W76">
        <v>7.28</v>
      </c>
      <c r="X76">
        <v>70.010000000000005</v>
      </c>
      <c r="Y76">
        <v>23.34</v>
      </c>
      <c r="Z76">
        <v>23.33</v>
      </c>
      <c r="AA76">
        <v>11.21</v>
      </c>
      <c r="AB76">
        <v>2.2400000000000002</v>
      </c>
      <c r="AC76">
        <v>2.71</v>
      </c>
      <c r="AD76">
        <v>3.72</v>
      </c>
      <c r="AE76">
        <v>18</v>
      </c>
      <c r="AF76">
        <v>9</v>
      </c>
      <c r="AG76">
        <v>19.010000000000002</v>
      </c>
      <c r="AH76">
        <v>54.75</v>
      </c>
      <c r="AI76">
        <v>54.75</v>
      </c>
      <c r="AJ76">
        <v>28.72</v>
      </c>
      <c r="AK76">
        <v>11</v>
      </c>
      <c r="AL76">
        <v>4</v>
      </c>
    </row>
    <row r="77" spans="1:38">
      <c r="A77" t="s">
        <v>119</v>
      </c>
      <c r="B77" s="34">
        <v>131.27000000000001</v>
      </c>
      <c r="C77" s="34">
        <v>74.39</v>
      </c>
      <c r="D77" s="93">
        <f t="shared" si="1"/>
        <v>0</v>
      </c>
      <c r="E77" s="34"/>
      <c r="F77" s="34"/>
      <c r="G77" s="34"/>
      <c r="H77" s="34"/>
      <c r="I77" s="34"/>
      <c r="J77" s="37">
        <v>0.15</v>
      </c>
      <c r="K77" s="37">
        <v>0.15</v>
      </c>
      <c r="L77" s="37">
        <v>0.15</v>
      </c>
      <c r="M77">
        <v>58.21</v>
      </c>
      <c r="N77">
        <v>272.87</v>
      </c>
      <c r="O77">
        <v>101.63</v>
      </c>
      <c r="P77">
        <v>10.15</v>
      </c>
      <c r="Q77">
        <v>43.02</v>
      </c>
      <c r="R77" s="93">
        <v>0</v>
      </c>
      <c r="S77" s="93">
        <v>0</v>
      </c>
      <c r="T77" s="93">
        <v>0</v>
      </c>
      <c r="U77">
        <v>10.029999999999999</v>
      </c>
      <c r="V77">
        <v>0</v>
      </c>
      <c r="W77">
        <v>7.28</v>
      </c>
      <c r="X77">
        <v>67.510000000000005</v>
      </c>
      <c r="Y77">
        <v>22.5</v>
      </c>
      <c r="Z77">
        <v>22.51</v>
      </c>
      <c r="AA77">
        <v>4.68</v>
      </c>
      <c r="AB77">
        <v>0.94</v>
      </c>
      <c r="AC77">
        <v>0.97</v>
      </c>
      <c r="AD77">
        <v>2.1800000000000002</v>
      </c>
      <c r="AE77">
        <v>13</v>
      </c>
      <c r="AF77">
        <v>7</v>
      </c>
      <c r="AG77">
        <v>17.670000000000002</v>
      </c>
      <c r="AH77">
        <v>54.01</v>
      </c>
      <c r="AI77">
        <v>54.01</v>
      </c>
      <c r="AJ77">
        <v>28.72</v>
      </c>
      <c r="AK77">
        <v>4</v>
      </c>
      <c r="AL77">
        <v>1</v>
      </c>
    </row>
    <row r="78" spans="1:38">
      <c r="A78" t="s">
        <v>120</v>
      </c>
      <c r="B78" s="34">
        <v>131.27000000000001</v>
      </c>
      <c r="C78" s="34">
        <v>74.39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58.21</v>
      </c>
      <c r="N78">
        <v>272.87</v>
      </c>
      <c r="O78">
        <v>101.63</v>
      </c>
      <c r="P78">
        <v>10.15</v>
      </c>
      <c r="Q78">
        <v>43.02</v>
      </c>
      <c r="R78" s="93">
        <v>0</v>
      </c>
      <c r="S78" s="93">
        <v>0</v>
      </c>
      <c r="T78" s="93">
        <v>0</v>
      </c>
      <c r="U78">
        <v>10.029999999999999</v>
      </c>
      <c r="V78">
        <v>0</v>
      </c>
      <c r="W78">
        <v>7.28</v>
      </c>
      <c r="X78">
        <v>65.010000000000005</v>
      </c>
      <c r="Y78">
        <v>21.67</v>
      </c>
      <c r="Z78">
        <v>21.68</v>
      </c>
      <c r="AA78">
        <v>0.49</v>
      </c>
      <c r="AB78">
        <v>0.1</v>
      </c>
      <c r="AC78">
        <v>0</v>
      </c>
      <c r="AD78">
        <v>0.96</v>
      </c>
      <c r="AE78">
        <v>11</v>
      </c>
      <c r="AF78">
        <v>6</v>
      </c>
      <c r="AG78">
        <v>16.420000000000002</v>
      </c>
      <c r="AH78">
        <v>53.44</v>
      </c>
      <c r="AI78">
        <v>53.44</v>
      </c>
      <c r="AJ78">
        <v>28.72</v>
      </c>
      <c r="AK78">
        <v>1</v>
      </c>
      <c r="AL78">
        <v>0</v>
      </c>
    </row>
    <row r="79" spans="1:38">
      <c r="A79" t="s">
        <v>121</v>
      </c>
      <c r="B79" s="34">
        <v>131.27000000000001</v>
      </c>
      <c r="C79" s="34">
        <v>74.39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58.21</v>
      </c>
      <c r="N79">
        <v>272.87</v>
      </c>
      <c r="O79">
        <v>101.63</v>
      </c>
      <c r="P79">
        <v>10.15</v>
      </c>
      <c r="Q79">
        <v>43.02</v>
      </c>
      <c r="R79" s="93">
        <v>0</v>
      </c>
      <c r="S79" s="93">
        <v>0</v>
      </c>
      <c r="T79" s="93">
        <v>0</v>
      </c>
      <c r="U79">
        <v>10.42</v>
      </c>
      <c r="V79">
        <v>0</v>
      </c>
      <c r="W79">
        <v>7.65</v>
      </c>
      <c r="X79">
        <v>64.010000000000005</v>
      </c>
      <c r="Y79">
        <v>21.34</v>
      </c>
      <c r="Z79">
        <v>21.33</v>
      </c>
      <c r="AA79">
        <v>0</v>
      </c>
      <c r="AB79">
        <v>0</v>
      </c>
      <c r="AC79">
        <v>0</v>
      </c>
      <c r="AD79">
        <v>0</v>
      </c>
      <c r="AE79">
        <v>9</v>
      </c>
      <c r="AF79">
        <v>4</v>
      </c>
      <c r="AG79">
        <v>16.010000000000002</v>
      </c>
      <c r="AH79">
        <v>52.75</v>
      </c>
      <c r="AI79">
        <v>52.75</v>
      </c>
      <c r="AJ79">
        <v>28.72</v>
      </c>
      <c r="AK79">
        <v>0</v>
      </c>
      <c r="AL79">
        <v>0</v>
      </c>
    </row>
    <row r="80" spans="1:38">
      <c r="A80" t="s">
        <v>122</v>
      </c>
      <c r="B80" s="34">
        <v>131.27000000000001</v>
      </c>
      <c r="C80" s="34">
        <v>74.39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58.21</v>
      </c>
      <c r="N80">
        <v>272.87</v>
      </c>
      <c r="O80">
        <v>101.63</v>
      </c>
      <c r="P80">
        <v>10.15</v>
      </c>
      <c r="Q80">
        <v>43.02</v>
      </c>
      <c r="R80" s="93">
        <v>0</v>
      </c>
      <c r="S80" s="93">
        <v>0</v>
      </c>
      <c r="T80" s="93">
        <v>0</v>
      </c>
      <c r="U80">
        <v>10.42</v>
      </c>
      <c r="V80">
        <v>0</v>
      </c>
      <c r="W80">
        <v>7.65</v>
      </c>
      <c r="X80">
        <v>62.51</v>
      </c>
      <c r="Y80">
        <v>20.84</v>
      </c>
      <c r="Z80">
        <v>20.83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1</v>
      </c>
      <c r="AG80">
        <v>15.84</v>
      </c>
      <c r="AH80">
        <v>51.67</v>
      </c>
      <c r="AI80">
        <v>51.67</v>
      </c>
      <c r="AJ80">
        <v>28.72</v>
      </c>
      <c r="AK80">
        <v>0</v>
      </c>
      <c r="AL80">
        <v>0</v>
      </c>
    </row>
    <row r="81" spans="1:38">
      <c r="A81" t="s">
        <v>123</v>
      </c>
      <c r="B81" s="34">
        <v>131.27000000000001</v>
      </c>
      <c r="C81" s="34">
        <v>74.39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58.21</v>
      </c>
      <c r="N81">
        <v>272.87</v>
      </c>
      <c r="O81">
        <v>101.63</v>
      </c>
      <c r="P81">
        <v>9.84</v>
      </c>
      <c r="Q81">
        <v>43.02</v>
      </c>
      <c r="R81" s="93">
        <v>0</v>
      </c>
      <c r="S81" s="93">
        <v>0</v>
      </c>
      <c r="T81" s="93">
        <v>0</v>
      </c>
      <c r="U81">
        <v>10.42</v>
      </c>
      <c r="V81">
        <v>0</v>
      </c>
      <c r="W81">
        <v>7.65</v>
      </c>
      <c r="X81">
        <v>61.51</v>
      </c>
      <c r="Y81">
        <v>20.5</v>
      </c>
      <c r="Z81">
        <v>20.51</v>
      </c>
      <c r="AA81">
        <v>0</v>
      </c>
      <c r="AB81">
        <v>0</v>
      </c>
      <c r="AC81">
        <v>0</v>
      </c>
      <c r="AD81">
        <v>0</v>
      </c>
      <c r="AE81">
        <v>1</v>
      </c>
      <c r="AF81">
        <v>0</v>
      </c>
      <c r="AG81">
        <v>15.34</v>
      </c>
      <c r="AH81">
        <v>50.01</v>
      </c>
      <c r="AI81">
        <v>50.01</v>
      </c>
      <c r="AJ81">
        <v>28.72</v>
      </c>
      <c r="AK81">
        <v>0</v>
      </c>
      <c r="AL81">
        <v>0</v>
      </c>
    </row>
    <row r="82" spans="1:38">
      <c r="A82" t="s">
        <v>124</v>
      </c>
      <c r="B82" s="34">
        <v>131.27000000000001</v>
      </c>
      <c r="C82" s="34">
        <v>74.39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58.21</v>
      </c>
      <c r="N82">
        <v>272.87</v>
      </c>
      <c r="O82">
        <v>101.63</v>
      </c>
      <c r="P82">
        <v>9.84</v>
      </c>
      <c r="Q82">
        <v>42.02</v>
      </c>
      <c r="R82" s="93">
        <v>0</v>
      </c>
      <c r="S82" s="93">
        <v>0</v>
      </c>
      <c r="T82" s="93">
        <v>0</v>
      </c>
      <c r="U82">
        <v>10.42</v>
      </c>
      <c r="V82">
        <v>0</v>
      </c>
      <c r="W82">
        <v>7.65</v>
      </c>
      <c r="X82">
        <v>61.11</v>
      </c>
      <c r="Y82">
        <v>20.37</v>
      </c>
      <c r="Z82">
        <v>20.37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15.58</v>
      </c>
      <c r="AH82">
        <v>42.34</v>
      </c>
      <c r="AI82">
        <v>42.34</v>
      </c>
      <c r="AJ82">
        <v>28.72</v>
      </c>
      <c r="AK82">
        <v>0</v>
      </c>
      <c r="AL82">
        <v>0</v>
      </c>
    </row>
    <row r="83" spans="1:38">
      <c r="A83" t="s">
        <v>125</v>
      </c>
      <c r="B83" s="34">
        <v>131.27000000000001</v>
      </c>
      <c r="C83" s="34">
        <v>74.39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58.21</v>
      </c>
      <c r="N83">
        <v>272.87</v>
      </c>
      <c r="O83">
        <v>101.63</v>
      </c>
      <c r="P83">
        <v>9.84</v>
      </c>
      <c r="Q83">
        <v>42.02</v>
      </c>
      <c r="R83" s="93">
        <v>0</v>
      </c>
      <c r="S83" s="93">
        <v>0</v>
      </c>
      <c r="T83" s="93">
        <v>0</v>
      </c>
      <c r="U83">
        <v>10.42</v>
      </c>
      <c r="V83">
        <v>0</v>
      </c>
      <c r="W83">
        <v>7.84</v>
      </c>
      <c r="X83">
        <v>49.01</v>
      </c>
      <c r="Y83">
        <v>16.34</v>
      </c>
      <c r="Z83">
        <v>16.329999999999998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15.5</v>
      </c>
      <c r="AH83">
        <v>41.01</v>
      </c>
      <c r="AI83">
        <v>41.01</v>
      </c>
      <c r="AJ83">
        <v>27.75</v>
      </c>
      <c r="AK83">
        <v>0</v>
      </c>
      <c r="AL83">
        <v>0</v>
      </c>
    </row>
    <row r="84" spans="1:38">
      <c r="A84" t="s">
        <v>126</v>
      </c>
      <c r="B84" s="34">
        <v>131.27000000000001</v>
      </c>
      <c r="C84" s="34">
        <v>74.39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58.21</v>
      </c>
      <c r="N84">
        <v>272.87</v>
      </c>
      <c r="O84">
        <v>101.63</v>
      </c>
      <c r="P84">
        <v>9.84</v>
      </c>
      <c r="Q84">
        <v>42.02</v>
      </c>
      <c r="R84" s="93">
        <v>0</v>
      </c>
      <c r="S84" s="93">
        <v>0</v>
      </c>
      <c r="T84" s="93">
        <v>0</v>
      </c>
      <c r="U84">
        <v>10.42</v>
      </c>
      <c r="V84">
        <v>0</v>
      </c>
      <c r="W84">
        <v>7.84</v>
      </c>
      <c r="X84">
        <v>48.01</v>
      </c>
      <c r="Y84">
        <v>16</v>
      </c>
      <c r="Z84">
        <v>16.010000000000002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15.42</v>
      </c>
      <c r="AH84">
        <v>40.01</v>
      </c>
      <c r="AI84">
        <v>40.01</v>
      </c>
      <c r="AJ84">
        <v>27.75</v>
      </c>
      <c r="AK84">
        <v>0</v>
      </c>
      <c r="AL84">
        <v>0</v>
      </c>
    </row>
    <row r="85" spans="1:38">
      <c r="A85" t="s">
        <v>127</v>
      </c>
      <c r="B85" s="34">
        <v>131.27000000000001</v>
      </c>
      <c r="C85" s="34">
        <v>74.39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58.21</v>
      </c>
      <c r="N85">
        <v>272.87</v>
      </c>
      <c r="O85">
        <v>101.63</v>
      </c>
      <c r="P85">
        <v>9.67</v>
      </c>
      <c r="Q85">
        <v>42.02</v>
      </c>
      <c r="R85" s="93">
        <v>0</v>
      </c>
      <c r="S85" s="93">
        <v>0</v>
      </c>
      <c r="T85" s="93">
        <v>0</v>
      </c>
      <c r="U85">
        <v>10.42</v>
      </c>
      <c r="V85">
        <v>0</v>
      </c>
      <c r="W85">
        <v>7.84</v>
      </c>
      <c r="X85">
        <v>47.01</v>
      </c>
      <c r="Y85">
        <v>15.67</v>
      </c>
      <c r="Z85">
        <v>15.67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15.31</v>
      </c>
      <c r="AH85">
        <v>39.01</v>
      </c>
      <c r="AI85">
        <v>39.01</v>
      </c>
      <c r="AJ85">
        <v>27.75</v>
      </c>
      <c r="AK85">
        <v>0</v>
      </c>
      <c r="AL85">
        <v>0</v>
      </c>
    </row>
    <row r="86" spans="1:38">
      <c r="A86" t="s">
        <v>128</v>
      </c>
      <c r="B86" s="34">
        <v>131.27000000000001</v>
      </c>
      <c r="C86" s="34">
        <v>74.39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58.21</v>
      </c>
      <c r="N86">
        <v>272.87</v>
      </c>
      <c r="O86">
        <v>101.63</v>
      </c>
      <c r="P86">
        <v>9.67</v>
      </c>
      <c r="Q86">
        <v>41.42</v>
      </c>
      <c r="R86" s="93">
        <v>0</v>
      </c>
      <c r="S86" s="93">
        <v>0</v>
      </c>
      <c r="T86" s="93">
        <v>0</v>
      </c>
      <c r="U86">
        <v>10.42</v>
      </c>
      <c r="V86">
        <v>0</v>
      </c>
      <c r="W86">
        <v>7.84</v>
      </c>
      <c r="X86">
        <v>46.01</v>
      </c>
      <c r="Y86">
        <v>15.34</v>
      </c>
      <c r="Z86">
        <v>15.33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11.01</v>
      </c>
      <c r="AH86">
        <v>38.67</v>
      </c>
      <c r="AI86">
        <v>38.67</v>
      </c>
      <c r="AJ86">
        <v>27.75</v>
      </c>
      <c r="AK86">
        <v>0</v>
      </c>
      <c r="AL86">
        <v>0</v>
      </c>
    </row>
    <row r="87" spans="1:38">
      <c r="A87" t="s">
        <v>129</v>
      </c>
      <c r="B87" s="34">
        <v>131.27000000000001</v>
      </c>
      <c r="C87" s="34">
        <v>74.39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58.21</v>
      </c>
      <c r="N87">
        <v>272.87</v>
      </c>
      <c r="O87">
        <v>101.63</v>
      </c>
      <c r="P87">
        <v>9.67</v>
      </c>
      <c r="Q87">
        <v>40.71</v>
      </c>
      <c r="R87" s="93">
        <v>0</v>
      </c>
      <c r="S87" s="93">
        <v>0</v>
      </c>
      <c r="T87" s="93">
        <v>0</v>
      </c>
      <c r="U87">
        <v>10.029999999999999</v>
      </c>
      <c r="V87">
        <v>0</v>
      </c>
      <c r="W87">
        <v>7.74</v>
      </c>
      <c r="X87">
        <v>44.97</v>
      </c>
      <c r="Y87">
        <v>14.99</v>
      </c>
      <c r="Z87">
        <v>14.99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10.67</v>
      </c>
      <c r="AH87">
        <v>38.340000000000003</v>
      </c>
      <c r="AI87">
        <v>38.340000000000003</v>
      </c>
      <c r="AJ87">
        <v>26.78</v>
      </c>
      <c r="AK87">
        <v>0</v>
      </c>
      <c r="AL87">
        <v>0</v>
      </c>
    </row>
    <row r="88" spans="1:38">
      <c r="A88" t="s">
        <v>130</v>
      </c>
      <c r="B88" s="34">
        <v>131.27000000000001</v>
      </c>
      <c r="C88" s="34">
        <v>74.39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58.21</v>
      </c>
      <c r="N88">
        <v>272.87</v>
      </c>
      <c r="O88">
        <v>101.63</v>
      </c>
      <c r="P88">
        <v>9.67</v>
      </c>
      <c r="Q88">
        <v>38.94</v>
      </c>
      <c r="R88" s="93">
        <v>0</v>
      </c>
      <c r="S88" s="93">
        <v>0</v>
      </c>
      <c r="T88" s="93">
        <v>0</v>
      </c>
      <c r="U88">
        <v>10.029999999999999</v>
      </c>
      <c r="V88">
        <v>0</v>
      </c>
      <c r="W88">
        <v>7.74</v>
      </c>
      <c r="X88">
        <v>38.020000000000003</v>
      </c>
      <c r="Y88">
        <v>12.67</v>
      </c>
      <c r="Z88">
        <v>12.68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11.34</v>
      </c>
      <c r="AH88">
        <v>31.67</v>
      </c>
      <c r="AI88">
        <v>31.67</v>
      </c>
      <c r="AJ88">
        <v>26.78</v>
      </c>
      <c r="AK88">
        <v>0</v>
      </c>
      <c r="AL88">
        <v>0</v>
      </c>
    </row>
    <row r="89" spans="1:38">
      <c r="A89" t="s">
        <v>131</v>
      </c>
      <c r="B89" s="34">
        <v>131.27000000000001</v>
      </c>
      <c r="C89" s="34">
        <v>74.39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58.21</v>
      </c>
      <c r="N89">
        <v>272.87</v>
      </c>
      <c r="O89">
        <v>101.63</v>
      </c>
      <c r="P89">
        <v>9.36</v>
      </c>
      <c r="Q89">
        <v>38.28</v>
      </c>
      <c r="R89" s="93">
        <v>0</v>
      </c>
      <c r="S89" s="93">
        <v>0</v>
      </c>
      <c r="T89" s="93">
        <v>0</v>
      </c>
      <c r="U89">
        <v>10.029999999999999</v>
      </c>
      <c r="V89">
        <v>0</v>
      </c>
      <c r="W89">
        <v>7.74</v>
      </c>
      <c r="X89">
        <v>37.979999999999997</v>
      </c>
      <c r="Y89">
        <v>12.66</v>
      </c>
      <c r="Z89">
        <v>12.66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11.67</v>
      </c>
      <c r="AH89">
        <v>32.01</v>
      </c>
      <c r="AI89">
        <v>32.01</v>
      </c>
      <c r="AJ89">
        <v>25.81</v>
      </c>
      <c r="AK89">
        <v>0</v>
      </c>
      <c r="AL89">
        <v>0</v>
      </c>
    </row>
    <row r="90" spans="1:38">
      <c r="A90" t="s">
        <v>132</v>
      </c>
      <c r="B90" s="34">
        <v>131.27000000000001</v>
      </c>
      <c r="C90" s="34">
        <v>74.39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58.21</v>
      </c>
      <c r="N90">
        <v>272.87</v>
      </c>
      <c r="O90">
        <v>101.63</v>
      </c>
      <c r="P90">
        <v>9.36</v>
      </c>
      <c r="Q90">
        <v>38.200000000000003</v>
      </c>
      <c r="R90" s="93">
        <v>0</v>
      </c>
      <c r="S90" s="93">
        <v>0</v>
      </c>
      <c r="T90" s="93">
        <v>0</v>
      </c>
      <c r="U90">
        <v>10.029999999999999</v>
      </c>
      <c r="V90">
        <v>0</v>
      </c>
      <c r="W90">
        <v>7.74</v>
      </c>
      <c r="X90">
        <v>38.06</v>
      </c>
      <c r="Y90">
        <v>12.69</v>
      </c>
      <c r="Z90">
        <v>12.68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12.01</v>
      </c>
      <c r="AH90">
        <v>33.01</v>
      </c>
      <c r="AI90">
        <v>33.01</v>
      </c>
      <c r="AJ90">
        <v>25.81</v>
      </c>
      <c r="AK90">
        <v>0</v>
      </c>
      <c r="AL90">
        <v>0</v>
      </c>
    </row>
    <row r="91" spans="1:38">
      <c r="A91" t="s">
        <v>133</v>
      </c>
      <c r="B91" s="34">
        <v>131.27000000000001</v>
      </c>
      <c r="C91" s="34">
        <v>74.39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58.21</v>
      </c>
      <c r="N91">
        <v>272.87</v>
      </c>
      <c r="O91">
        <v>101.63</v>
      </c>
      <c r="P91">
        <v>9.36</v>
      </c>
      <c r="Q91">
        <v>36.75</v>
      </c>
      <c r="R91" s="93">
        <v>0</v>
      </c>
      <c r="S91" s="93">
        <v>0</v>
      </c>
      <c r="T91" s="93">
        <v>0</v>
      </c>
      <c r="U91">
        <v>9.64</v>
      </c>
      <c r="V91">
        <v>0</v>
      </c>
      <c r="W91">
        <v>7.65</v>
      </c>
      <c r="X91">
        <v>38.04</v>
      </c>
      <c r="Y91">
        <v>12.68</v>
      </c>
      <c r="Z91">
        <v>12.68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12.34</v>
      </c>
      <c r="AH91">
        <v>33.340000000000003</v>
      </c>
      <c r="AI91">
        <v>33.340000000000003</v>
      </c>
      <c r="AJ91">
        <v>30.85</v>
      </c>
      <c r="AK91">
        <v>0</v>
      </c>
      <c r="AL91">
        <v>0</v>
      </c>
    </row>
    <row r="92" spans="1:38">
      <c r="A92" t="s">
        <v>134</v>
      </c>
      <c r="B92" s="34">
        <v>131.27000000000001</v>
      </c>
      <c r="C92" s="34">
        <v>74.39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58.21</v>
      </c>
      <c r="N92">
        <v>272.87</v>
      </c>
      <c r="O92">
        <v>101.63</v>
      </c>
      <c r="P92">
        <v>9.36</v>
      </c>
      <c r="Q92">
        <v>30.68</v>
      </c>
      <c r="R92" s="93">
        <v>0</v>
      </c>
      <c r="S92" s="93">
        <v>0</v>
      </c>
      <c r="T92" s="93">
        <v>0</v>
      </c>
      <c r="U92">
        <v>9.64</v>
      </c>
      <c r="V92">
        <v>0</v>
      </c>
      <c r="W92">
        <v>7.65</v>
      </c>
      <c r="X92">
        <v>38.020000000000003</v>
      </c>
      <c r="Y92">
        <v>12.67</v>
      </c>
      <c r="Z92">
        <v>12.68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12.75</v>
      </c>
      <c r="AH92">
        <v>34.01</v>
      </c>
      <c r="AI92">
        <v>34.01</v>
      </c>
      <c r="AJ92">
        <v>30.85</v>
      </c>
      <c r="AK92">
        <v>0</v>
      </c>
      <c r="AL92">
        <v>0</v>
      </c>
    </row>
    <row r="93" spans="1:38">
      <c r="A93" t="s">
        <v>135</v>
      </c>
      <c r="B93" s="34">
        <v>131.27000000000001</v>
      </c>
      <c r="C93" s="34">
        <v>74.39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56.59</v>
      </c>
      <c r="N93">
        <v>272.87</v>
      </c>
      <c r="O93">
        <v>101.63</v>
      </c>
      <c r="P93">
        <v>9.36</v>
      </c>
      <c r="Q93">
        <v>30.76</v>
      </c>
      <c r="R93" s="93">
        <v>0</v>
      </c>
      <c r="S93" s="93">
        <v>0</v>
      </c>
      <c r="T93" s="93">
        <v>0</v>
      </c>
      <c r="U93">
        <v>9.11</v>
      </c>
      <c r="V93">
        <v>0</v>
      </c>
      <c r="W93">
        <v>7.65</v>
      </c>
      <c r="X93">
        <v>38.130000000000003</v>
      </c>
      <c r="Y93">
        <v>12.71</v>
      </c>
      <c r="Z93">
        <v>12.71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13.42</v>
      </c>
      <c r="AH93">
        <v>42.01</v>
      </c>
      <c r="AI93">
        <v>42.01</v>
      </c>
      <c r="AJ93">
        <v>30.85</v>
      </c>
      <c r="AK93">
        <v>0</v>
      </c>
      <c r="AL93">
        <v>0</v>
      </c>
    </row>
    <row r="94" spans="1:38">
      <c r="A94" t="s">
        <v>136</v>
      </c>
      <c r="B94" s="34">
        <v>131.27000000000001</v>
      </c>
      <c r="C94" s="34">
        <v>74.39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56.59</v>
      </c>
      <c r="N94">
        <v>272.87</v>
      </c>
      <c r="O94">
        <v>101.63</v>
      </c>
      <c r="P94">
        <v>9.36</v>
      </c>
      <c r="Q94">
        <v>30.92</v>
      </c>
      <c r="R94" s="93">
        <v>0</v>
      </c>
      <c r="S94" s="93">
        <v>0</v>
      </c>
      <c r="T94" s="93">
        <v>0</v>
      </c>
      <c r="U94">
        <v>9.11</v>
      </c>
      <c r="V94">
        <v>0</v>
      </c>
      <c r="W94">
        <v>7.65</v>
      </c>
      <c r="X94">
        <v>54.03</v>
      </c>
      <c r="Y94">
        <v>18.010000000000002</v>
      </c>
      <c r="Z94">
        <v>18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14.01</v>
      </c>
      <c r="AH94">
        <v>42.67</v>
      </c>
      <c r="AI94">
        <v>42.67</v>
      </c>
      <c r="AJ94">
        <v>30.85</v>
      </c>
      <c r="AK94">
        <v>0</v>
      </c>
      <c r="AL94">
        <v>0</v>
      </c>
    </row>
    <row r="95" spans="1:38">
      <c r="A95" t="s">
        <v>137</v>
      </c>
      <c r="B95" s="34">
        <v>131.27000000000001</v>
      </c>
      <c r="C95" s="34">
        <v>74.39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56.59</v>
      </c>
      <c r="N95">
        <v>272.87</v>
      </c>
      <c r="O95">
        <v>101.63</v>
      </c>
      <c r="P95">
        <v>9.2100000000000009</v>
      </c>
      <c r="Q95">
        <v>31.15</v>
      </c>
      <c r="R95" s="93">
        <v>0</v>
      </c>
      <c r="S95" s="93">
        <v>0</v>
      </c>
      <c r="T95" s="93">
        <v>0</v>
      </c>
      <c r="U95">
        <v>8.8800000000000008</v>
      </c>
      <c r="V95">
        <v>0</v>
      </c>
      <c r="W95">
        <v>7.18</v>
      </c>
      <c r="X95">
        <v>54.93</v>
      </c>
      <c r="Y95">
        <v>18.309999999999999</v>
      </c>
      <c r="Z95">
        <v>18.309999999999999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14.67</v>
      </c>
      <c r="AH95">
        <v>43.34</v>
      </c>
      <c r="AI95">
        <v>43.34</v>
      </c>
      <c r="AJ95">
        <v>30.89</v>
      </c>
      <c r="AK95">
        <v>0</v>
      </c>
      <c r="AL95">
        <v>0</v>
      </c>
    </row>
    <row r="96" spans="1:38">
      <c r="A96" t="s">
        <v>138</v>
      </c>
      <c r="B96" s="34">
        <v>131.27000000000001</v>
      </c>
      <c r="C96" s="34">
        <v>74.39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56.59</v>
      </c>
      <c r="N96">
        <v>272.87</v>
      </c>
      <c r="O96">
        <v>101.63</v>
      </c>
      <c r="P96">
        <v>9.2100000000000009</v>
      </c>
      <c r="Q96">
        <v>39.24</v>
      </c>
      <c r="R96" s="93">
        <v>0</v>
      </c>
      <c r="S96" s="93">
        <v>0</v>
      </c>
      <c r="T96" s="93">
        <v>0</v>
      </c>
      <c r="U96">
        <v>8.8800000000000008</v>
      </c>
      <c r="V96">
        <v>0</v>
      </c>
      <c r="W96">
        <v>7.18</v>
      </c>
      <c r="X96">
        <v>56.01</v>
      </c>
      <c r="Y96">
        <v>18.670000000000002</v>
      </c>
      <c r="Z96">
        <v>18.670000000000002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15.01</v>
      </c>
      <c r="AH96">
        <v>43.67</v>
      </c>
      <c r="AI96">
        <v>43.67</v>
      </c>
      <c r="AJ96">
        <v>30.89</v>
      </c>
      <c r="AK96">
        <v>0</v>
      </c>
      <c r="AL96">
        <v>0</v>
      </c>
    </row>
    <row r="97" spans="1:50">
      <c r="A97" t="s">
        <v>139</v>
      </c>
      <c r="B97" s="34">
        <v>131.27000000000001</v>
      </c>
      <c r="C97" s="34">
        <v>74.39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56.59</v>
      </c>
      <c r="N97">
        <v>272.87</v>
      </c>
      <c r="O97">
        <v>101.63</v>
      </c>
      <c r="P97">
        <v>9.2100000000000009</v>
      </c>
      <c r="Q97">
        <v>38.869999999999997</v>
      </c>
      <c r="R97" s="93">
        <v>0</v>
      </c>
      <c r="S97" s="93">
        <v>0</v>
      </c>
      <c r="T97" s="93">
        <v>0</v>
      </c>
      <c r="U97">
        <v>8.8800000000000008</v>
      </c>
      <c r="V97">
        <v>0</v>
      </c>
      <c r="W97">
        <v>7.18</v>
      </c>
      <c r="X97">
        <v>57.52</v>
      </c>
      <c r="Y97">
        <v>19.170000000000002</v>
      </c>
      <c r="Z97">
        <v>19.18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15.34</v>
      </c>
      <c r="AH97">
        <v>44.01</v>
      </c>
      <c r="AI97">
        <v>44.01</v>
      </c>
      <c r="AJ97">
        <v>30.89</v>
      </c>
      <c r="AK97">
        <v>0</v>
      </c>
      <c r="AL97">
        <v>0</v>
      </c>
    </row>
    <row r="98" spans="1:50">
      <c r="A98" t="s">
        <v>140</v>
      </c>
      <c r="B98" s="34">
        <v>131.27000000000001</v>
      </c>
      <c r="C98" s="34">
        <v>74.39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56.59</v>
      </c>
      <c r="N98">
        <v>272.87</v>
      </c>
      <c r="O98">
        <v>101.63</v>
      </c>
      <c r="P98">
        <v>9.2100000000000009</v>
      </c>
      <c r="Q98">
        <v>38.06</v>
      </c>
      <c r="R98" s="93">
        <v>0</v>
      </c>
      <c r="S98" s="93">
        <v>0</v>
      </c>
      <c r="T98" s="93">
        <v>0</v>
      </c>
      <c r="U98">
        <v>8.8800000000000008</v>
      </c>
      <c r="V98">
        <v>0</v>
      </c>
      <c r="W98">
        <v>7.18</v>
      </c>
      <c r="X98">
        <v>59.41</v>
      </c>
      <c r="Y98">
        <v>19.8</v>
      </c>
      <c r="Z98">
        <v>19.809999999999999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15.87</v>
      </c>
      <c r="AH98">
        <v>44.42</v>
      </c>
      <c r="AI98">
        <v>44.42</v>
      </c>
      <c r="AJ98">
        <v>30.89</v>
      </c>
      <c r="AK98">
        <v>0</v>
      </c>
      <c r="AL98">
        <v>0</v>
      </c>
    </row>
    <row r="99" spans="1:50">
      <c r="A99" t="s">
        <v>141</v>
      </c>
      <c r="B99" s="34">
        <f>SUM(B3:B98)/4000</f>
        <v>2.5064925000000029</v>
      </c>
      <c r="C99" s="34">
        <f t="shared" ref="C99:P99" si="2">SUM(C3:C98)/4000</f>
        <v>1.5862700000000025</v>
      </c>
      <c r="D99" s="93">
        <f t="shared" ref="D99" si="3">SUM(D3:D98)/4000</f>
        <v>1.0285900000000001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0.11300250000000001</v>
      </c>
      <c r="K99" s="37">
        <f t="shared" si="2"/>
        <v>0.11300250000000001</v>
      </c>
      <c r="L99" s="37">
        <f t="shared" si="2"/>
        <v>0.11581750000000002</v>
      </c>
      <c r="M99">
        <f t="shared" si="2"/>
        <v>1.3879350000000008</v>
      </c>
      <c r="N99">
        <f t="shared" si="2"/>
        <v>6.548879999999996</v>
      </c>
      <c r="O99">
        <f t="shared" si="2"/>
        <v>2.4391199999999986</v>
      </c>
      <c r="P99">
        <f t="shared" si="2"/>
        <v>0.19924499999999995</v>
      </c>
      <c r="Q99">
        <f t="shared" ref="Q99:AF99" si="5">SUM(Q3:Q98)/4000</f>
        <v>0.78964749999999995</v>
      </c>
      <c r="R99" s="93">
        <f t="shared" si="5"/>
        <v>0.33443499999999993</v>
      </c>
      <c r="S99" s="93">
        <f t="shared" si="5"/>
        <v>0.34085249999999995</v>
      </c>
      <c r="T99" s="93">
        <f t="shared" si="5"/>
        <v>0.35330250000000013</v>
      </c>
      <c r="U99">
        <f t="shared" si="5"/>
        <v>0.20493499999999976</v>
      </c>
      <c r="V99">
        <f t="shared" si="5"/>
        <v>0.59114251500000004</v>
      </c>
      <c r="W99">
        <f t="shared" si="5"/>
        <v>0.16266000000000003</v>
      </c>
      <c r="X99">
        <f t="shared" si="5"/>
        <v>1.6914125000000009</v>
      </c>
      <c r="Y99">
        <f t="shared" si="5"/>
        <v>0.56380750000000013</v>
      </c>
      <c r="Z99">
        <f t="shared" si="5"/>
        <v>0.56381999999999965</v>
      </c>
      <c r="AA99">
        <f t="shared" si="5"/>
        <v>1.8153450000000004</v>
      </c>
      <c r="AB99">
        <f t="shared" si="5"/>
        <v>0.36303499999999994</v>
      </c>
      <c r="AC99">
        <f t="shared" si="5"/>
        <v>0.64565499999999987</v>
      </c>
      <c r="AD99">
        <f t="shared" si="5"/>
        <v>0.34509250000000008</v>
      </c>
      <c r="AE99">
        <f t="shared" si="5"/>
        <v>0.67474999999999996</v>
      </c>
      <c r="AF99">
        <f t="shared" si="5"/>
        <v>0.33524999999999999</v>
      </c>
      <c r="AG99">
        <f t="shared" ref="AG99:AM99" si="6">SUM(AG3:AG98)/4000</f>
        <v>0.50103999999999993</v>
      </c>
      <c r="AH99">
        <f t="shared" si="6"/>
        <v>1.3802250000000009</v>
      </c>
      <c r="AI99">
        <f t="shared" si="6"/>
        <v>1.3802250000000009</v>
      </c>
      <c r="AJ99">
        <f t="shared" si="6"/>
        <v>0.67836499999999922</v>
      </c>
      <c r="AK99">
        <f t="shared" si="6"/>
        <v>1.4176249999999999</v>
      </c>
      <c r="AL99">
        <f t="shared" si="6"/>
        <v>0.60513499999999998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45182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475.00419271056518</v>
      </c>
      <c r="L3">
        <v>2.9993944393975616</v>
      </c>
      <c r="M3">
        <v>63.769213533497648</v>
      </c>
      <c r="N3">
        <v>51.882635919364688</v>
      </c>
      <c r="O3">
        <v>73.284096828638098</v>
      </c>
      <c r="P3">
        <v>27.530113199171353</v>
      </c>
      <c r="Q3">
        <v>2.9987138506163888</v>
      </c>
      <c r="R3">
        <v>18.619083787068547</v>
      </c>
      <c r="S3">
        <v>2.999237753329473</v>
      </c>
      <c r="T3">
        <v>0</v>
      </c>
      <c r="U3">
        <v>62.109476249077034</v>
      </c>
      <c r="V3">
        <v>8.6225918612716761</v>
      </c>
      <c r="W3">
        <v>19.060950118764843</v>
      </c>
      <c r="X3">
        <v>43.1867309506341</v>
      </c>
      <c r="Y3">
        <v>0</v>
      </c>
      <c r="Z3">
        <v>2.8783097999999994</v>
      </c>
      <c r="AA3">
        <v>18.513577979793247</v>
      </c>
      <c r="AB3">
        <v>17.351255999999999</v>
      </c>
      <c r="AC3">
        <v>12.764903812156433</v>
      </c>
      <c r="AD3">
        <v>15.0852</v>
      </c>
      <c r="AE3">
        <v>21.712782000000001</v>
      </c>
      <c r="AF3">
        <v>12.303000000000003</v>
      </c>
      <c r="AG3">
        <v>27.614592479999999</v>
      </c>
      <c r="AH3">
        <v>61.639344000000001</v>
      </c>
      <c r="AI3">
        <v>0</v>
      </c>
      <c r="AJ3">
        <v>0</v>
      </c>
      <c r="AK3">
        <v>22.463220000000003</v>
      </c>
      <c r="AL3">
        <v>64.150599999999983</v>
      </c>
      <c r="AM3">
        <v>0</v>
      </c>
      <c r="AN3">
        <v>0</v>
      </c>
      <c r="AO3">
        <v>8.3931119999999986</v>
      </c>
      <c r="AP3">
        <v>5.8513940033480072</v>
      </c>
      <c r="AQ3">
        <v>31.442400000000003</v>
      </c>
      <c r="AR3">
        <v>21.335599999999999</v>
      </c>
      <c r="AS3">
        <v>14.00904986351472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1173.5286786444456</v>
      </c>
      <c r="DN3">
        <v>36.046094495763555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450.00276717726098</v>
      </c>
      <c r="L4">
        <v>2.9993944393975616</v>
      </c>
      <c r="M4">
        <v>63.769213533497648</v>
      </c>
      <c r="N4">
        <v>51.882635919364688</v>
      </c>
      <c r="O4">
        <v>73.284096828638098</v>
      </c>
      <c r="P4">
        <v>27.530113199171353</v>
      </c>
      <c r="Q4">
        <v>2.9987138506163888</v>
      </c>
      <c r="R4">
        <v>18.619083787068547</v>
      </c>
      <c r="S4">
        <v>2.999237753329473</v>
      </c>
      <c r="T4">
        <v>0</v>
      </c>
      <c r="U4">
        <v>62.109476249077034</v>
      </c>
      <c r="V4">
        <v>8.7963153013910347</v>
      </c>
      <c r="W4">
        <v>19.060950118764843</v>
      </c>
      <c r="X4">
        <v>43.1867309506341</v>
      </c>
      <c r="Y4">
        <v>0</v>
      </c>
      <c r="Z4">
        <v>2.8783097999999994</v>
      </c>
      <c r="AA4">
        <v>18.513577979793247</v>
      </c>
      <c r="AB4">
        <v>17.351255999999999</v>
      </c>
      <c r="AC4">
        <v>12.764903812156433</v>
      </c>
      <c r="AD4">
        <v>15.0852</v>
      </c>
      <c r="AE4">
        <v>21.712782000000001</v>
      </c>
      <c r="AF4">
        <v>12.303000000000003</v>
      </c>
      <c r="AG4">
        <v>27.614592479999999</v>
      </c>
      <c r="AH4">
        <v>61.639344000000001</v>
      </c>
      <c r="AI4">
        <v>0</v>
      </c>
      <c r="AJ4">
        <v>0</v>
      </c>
      <c r="AK4">
        <v>22.463220000000003</v>
      </c>
      <c r="AL4">
        <v>64.150599999999983</v>
      </c>
      <c r="AM4">
        <v>0</v>
      </c>
      <c r="AN4">
        <v>0</v>
      </c>
      <c r="AO4">
        <v>8.3931119999999986</v>
      </c>
      <c r="AP4">
        <v>5.8513940033480072</v>
      </c>
      <c r="AQ4">
        <v>31.442400000000003</v>
      </c>
      <c r="AR4">
        <v>21.335599999999999</v>
      </c>
      <c r="AS4">
        <v>14.00904986351472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1149.4408421169578</v>
      </c>
      <c r="DN4">
        <v>35.306228930066212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425.00422214312727</v>
      </c>
      <c r="L5">
        <v>2.9993944393975616</v>
      </c>
      <c r="M5">
        <v>63.769213533497648</v>
      </c>
      <c r="N5">
        <v>51.882635919364688</v>
      </c>
      <c r="O5">
        <v>73.284096828638098</v>
      </c>
      <c r="P5">
        <v>27.530113199171353</v>
      </c>
      <c r="Q5">
        <v>2.9987138506163888</v>
      </c>
      <c r="R5">
        <v>18.619083787068547</v>
      </c>
      <c r="S5">
        <v>2.999237753329473</v>
      </c>
      <c r="T5">
        <v>0</v>
      </c>
      <c r="U5">
        <v>62.109476249077034</v>
      </c>
      <c r="V5">
        <v>8.7963153013910347</v>
      </c>
      <c r="W5">
        <v>19.060950118764843</v>
      </c>
      <c r="X5">
        <v>43.1867309506341</v>
      </c>
      <c r="Y5">
        <v>0</v>
      </c>
      <c r="Z5">
        <v>2.8783097999999994</v>
      </c>
      <c r="AA5">
        <v>18.513577979793247</v>
      </c>
      <c r="AB5">
        <v>17.351255999999999</v>
      </c>
      <c r="AC5">
        <v>12.764903812156433</v>
      </c>
      <c r="AD5">
        <v>15.0852</v>
      </c>
      <c r="AE5">
        <v>21.712782000000001</v>
      </c>
      <c r="AF5">
        <v>12.303000000000003</v>
      </c>
      <c r="AG5">
        <v>27.614592479999999</v>
      </c>
      <c r="AH5">
        <v>66.547199999999989</v>
      </c>
      <c r="AI5">
        <v>0</v>
      </c>
      <c r="AJ5">
        <v>0</v>
      </c>
      <c r="AK5">
        <v>22.463220000000003</v>
      </c>
      <c r="AL5">
        <v>64.150599999999983</v>
      </c>
      <c r="AM5">
        <v>0</v>
      </c>
      <c r="AN5">
        <v>0</v>
      </c>
      <c r="AO5">
        <v>8.3931119999999986</v>
      </c>
      <c r="AP5">
        <v>5.8513940033480072</v>
      </c>
      <c r="AQ5">
        <v>31.442400000000003</v>
      </c>
      <c r="AR5">
        <v>2.9093999999999993</v>
      </c>
      <c r="AS5">
        <v>14.00904986351472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1112.071756591758</v>
      </c>
      <c r="DN5">
        <v>34.158425421132506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400.00267381037821</v>
      </c>
      <c r="L6">
        <v>2.9993944393975616</v>
      </c>
      <c r="M6">
        <v>63.769213533497648</v>
      </c>
      <c r="N6">
        <v>51.882635919364688</v>
      </c>
      <c r="O6">
        <v>73.284096828638098</v>
      </c>
      <c r="P6">
        <v>27.530113199171353</v>
      </c>
      <c r="Q6">
        <v>2.9987138506163888</v>
      </c>
      <c r="R6">
        <v>18.619083787068547</v>
      </c>
      <c r="S6">
        <v>2.999237753329473</v>
      </c>
      <c r="T6">
        <v>0</v>
      </c>
      <c r="U6">
        <v>62.109476249077034</v>
      </c>
      <c r="V6">
        <v>8.7963153013910347</v>
      </c>
      <c r="W6">
        <v>19.060950118764843</v>
      </c>
      <c r="X6">
        <v>43.1867309506341</v>
      </c>
      <c r="Y6">
        <v>0</v>
      </c>
      <c r="Z6">
        <v>2.8783097999999994</v>
      </c>
      <c r="AA6">
        <v>18.513577979793247</v>
      </c>
      <c r="AB6">
        <v>17.351255999999999</v>
      </c>
      <c r="AC6">
        <v>12.764903812156433</v>
      </c>
      <c r="AD6">
        <v>15.0852</v>
      </c>
      <c r="AE6">
        <v>21.712782000000001</v>
      </c>
      <c r="AF6">
        <v>12.303000000000003</v>
      </c>
      <c r="AG6">
        <v>27.614592479999999</v>
      </c>
      <c r="AH6">
        <v>66.547199999999989</v>
      </c>
      <c r="AI6">
        <v>0</v>
      </c>
      <c r="AJ6">
        <v>0</v>
      </c>
      <c r="AK6">
        <v>22.463220000000003</v>
      </c>
      <c r="AL6">
        <v>64.150599999999983</v>
      </c>
      <c r="AM6">
        <v>0</v>
      </c>
      <c r="AN6">
        <v>0</v>
      </c>
      <c r="AO6">
        <v>8.3931119999999986</v>
      </c>
      <c r="AP6">
        <v>5.8513940033480072</v>
      </c>
      <c r="AQ6">
        <v>31.442400000000003</v>
      </c>
      <c r="AR6">
        <v>2.9093999999999993</v>
      </c>
      <c r="AS6">
        <v>14.00904986351472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1087.8152544046452</v>
      </c>
      <c r="DN6">
        <v>33.413379275496368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375.00425693248536</v>
      </c>
      <c r="L7">
        <v>2.9993944393975616</v>
      </c>
      <c r="M7">
        <v>63.769213533497648</v>
      </c>
      <c r="N7">
        <v>51.882635919364688</v>
      </c>
      <c r="O7">
        <v>73.284096828638098</v>
      </c>
      <c r="P7">
        <v>27.530113199171353</v>
      </c>
      <c r="Q7">
        <v>2.9987138506163888</v>
      </c>
      <c r="R7">
        <v>18.619083787068547</v>
      </c>
      <c r="S7">
        <v>2.999237753329473</v>
      </c>
      <c r="T7">
        <v>0</v>
      </c>
      <c r="U7">
        <v>62.109476249077034</v>
      </c>
      <c r="V7">
        <v>8.7963153013910347</v>
      </c>
      <c r="W7">
        <v>19.060950118764843</v>
      </c>
      <c r="X7">
        <v>43.1867309506341</v>
      </c>
      <c r="Y7">
        <v>0</v>
      </c>
      <c r="Z7">
        <v>2.8783097999999994</v>
      </c>
      <c r="AA7">
        <v>16.656390445158117</v>
      </c>
      <c r="AB7">
        <v>17.351255999999999</v>
      </c>
      <c r="AC7">
        <v>12.764903812156433</v>
      </c>
      <c r="AD7">
        <v>15.0852</v>
      </c>
      <c r="AE7">
        <v>21.712782000000001</v>
      </c>
      <c r="AF7">
        <v>12.303000000000003</v>
      </c>
      <c r="AG7">
        <v>27.614592479999999</v>
      </c>
      <c r="AH7">
        <v>66.547199999999989</v>
      </c>
      <c r="AI7">
        <v>0</v>
      </c>
      <c r="AJ7">
        <v>0</v>
      </c>
      <c r="AK7">
        <v>22.463220000000003</v>
      </c>
      <c r="AL7">
        <v>64.150599999999983</v>
      </c>
      <c r="AM7">
        <v>0</v>
      </c>
      <c r="AN7">
        <v>0</v>
      </c>
      <c r="AO7">
        <v>8.3931119999999986</v>
      </c>
      <c r="AP7">
        <v>5.8513940033480072</v>
      </c>
      <c r="AQ7">
        <v>31.442400000000003</v>
      </c>
      <c r="AR7">
        <v>2.9093999999999993</v>
      </c>
      <c r="AS7">
        <v>14.00904986351472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1061.7599893415913</v>
      </c>
      <c r="DN7">
        <v>32.613039926022097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350.00256264027826</v>
      </c>
      <c r="L8">
        <v>2.9993944393975616</v>
      </c>
      <c r="M8">
        <v>63.769213533497648</v>
      </c>
      <c r="N8">
        <v>51.882635919364688</v>
      </c>
      <c r="O8">
        <v>73.284096828638098</v>
      </c>
      <c r="P8">
        <v>27.530113199171353</v>
      </c>
      <c r="Q8">
        <v>2.9987138506163888</v>
      </c>
      <c r="R8">
        <v>18.619083787068547</v>
      </c>
      <c r="S8">
        <v>2.999237753329473</v>
      </c>
      <c r="T8">
        <v>0</v>
      </c>
      <c r="U8">
        <v>62.109476249077034</v>
      </c>
      <c r="V8">
        <v>8.7963153013910347</v>
      </c>
      <c r="W8">
        <v>19.060950118764843</v>
      </c>
      <c r="X8">
        <v>43.1867309506341</v>
      </c>
      <c r="Y8">
        <v>0</v>
      </c>
      <c r="Z8">
        <v>2.8783097999999994</v>
      </c>
      <c r="AA8">
        <v>16.656390445158117</v>
      </c>
      <c r="AB8">
        <v>17.351255999999999</v>
      </c>
      <c r="AC8">
        <v>12.764903812156433</v>
      </c>
      <c r="AD8">
        <v>15.0852</v>
      </c>
      <c r="AE8">
        <v>21.712782000000001</v>
      </c>
      <c r="AF8">
        <v>12.303000000000003</v>
      </c>
      <c r="AG8">
        <v>27.614592479999999</v>
      </c>
      <c r="AH8">
        <v>66.547199999999989</v>
      </c>
      <c r="AI8">
        <v>0</v>
      </c>
      <c r="AJ8">
        <v>0</v>
      </c>
      <c r="AK8">
        <v>22.463220000000003</v>
      </c>
      <c r="AL8">
        <v>64.150599999999983</v>
      </c>
      <c r="AM8">
        <v>0</v>
      </c>
      <c r="AN8">
        <v>0</v>
      </c>
      <c r="AO8">
        <v>8.3931119999999986</v>
      </c>
      <c r="AP8">
        <v>5.8513940033480072</v>
      </c>
      <c r="AQ8">
        <v>31.442400000000003</v>
      </c>
      <c r="AR8">
        <v>2.9093999999999993</v>
      </c>
      <c r="AS8">
        <v>14.00904986351472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1037.5033455456496</v>
      </c>
      <c r="DN8">
        <v>31.867989429756541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325.00429868746909</v>
      </c>
      <c r="L9">
        <v>2.9993944393975616</v>
      </c>
      <c r="M9">
        <v>63.769213533497648</v>
      </c>
      <c r="N9">
        <v>51.882635919364688</v>
      </c>
      <c r="O9">
        <v>73.284096828638098</v>
      </c>
      <c r="P9">
        <v>27.530113199171353</v>
      </c>
      <c r="Q9">
        <v>2.9987138506163888</v>
      </c>
      <c r="R9">
        <v>18.619083787068547</v>
      </c>
      <c r="S9">
        <v>2.999237753329473</v>
      </c>
      <c r="T9">
        <v>0</v>
      </c>
      <c r="U9">
        <v>62.109476249077034</v>
      </c>
      <c r="V9">
        <v>8.7963153013910347</v>
      </c>
      <c r="W9">
        <v>19.060950118764843</v>
      </c>
      <c r="X9">
        <v>43.1867309506341</v>
      </c>
      <c r="Y9">
        <v>0</v>
      </c>
      <c r="Z9">
        <v>2.8783097999999994</v>
      </c>
      <c r="AA9">
        <v>16.656390445158117</v>
      </c>
      <c r="AB9">
        <v>17.351255999999999</v>
      </c>
      <c r="AC9">
        <v>12.764903812156433</v>
      </c>
      <c r="AD9">
        <v>15.0852</v>
      </c>
      <c r="AE9">
        <v>21.712782000000001</v>
      </c>
      <c r="AF9">
        <v>12.303000000000003</v>
      </c>
      <c r="AG9">
        <v>27.614592479999999</v>
      </c>
      <c r="AH9">
        <v>66.547199999999989</v>
      </c>
      <c r="AI9">
        <v>0</v>
      </c>
      <c r="AJ9">
        <v>0</v>
      </c>
      <c r="AK9">
        <v>22.463220000000003</v>
      </c>
      <c r="AL9">
        <v>64.150599999999983</v>
      </c>
      <c r="AM9">
        <v>0</v>
      </c>
      <c r="AN9">
        <v>0</v>
      </c>
      <c r="AO9">
        <v>8.3931119999999986</v>
      </c>
      <c r="AP9">
        <v>4.9511795412944686</v>
      </c>
      <c r="AQ9">
        <v>31.442400000000003</v>
      </c>
      <c r="AR9">
        <v>2.9093999999999993</v>
      </c>
      <c r="AS9">
        <v>2.9540000000000002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1001.6510856949828</v>
      </c>
      <c r="DN9">
        <v>30.76672100204587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300.00242803823591</v>
      </c>
      <c r="L10">
        <v>2.9993643950662072</v>
      </c>
      <c r="M10">
        <v>63.769213533497648</v>
      </c>
      <c r="N10">
        <v>51.882635919364688</v>
      </c>
      <c r="O10">
        <v>73.284096828638098</v>
      </c>
      <c r="P10">
        <v>27.530113199171353</v>
      </c>
      <c r="Q10">
        <v>3.3394966219081277</v>
      </c>
      <c r="R10">
        <v>18.619083787068547</v>
      </c>
      <c r="S10">
        <v>3.0293738108711841</v>
      </c>
      <c r="T10">
        <v>0</v>
      </c>
      <c r="U10">
        <v>62.109476249077034</v>
      </c>
      <c r="V10">
        <v>8.7963153013910347</v>
      </c>
      <c r="W10">
        <v>19.060950118764843</v>
      </c>
      <c r="X10">
        <v>43.1867309506341</v>
      </c>
      <c r="Y10">
        <v>0</v>
      </c>
      <c r="Z10">
        <v>2.8783097999999994</v>
      </c>
      <c r="AA10">
        <v>16.656390445158117</v>
      </c>
      <c r="AB10">
        <v>17.351255999999999</v>
      </c>
      <c r="AC10">
        <v>12.764903812156433</v>
      </c>
      <c r="AD10">
        <v>15.0852</v>
      </c>
      <c r="AE10">
        <v>21.712782000000001</v>
      </c>
      <c r="AF10">
        <v>12.303000000000003</v>
      </c>
      <c r="AG10">
        <v>27.614592479999999</v>
      </c>
      <c r="AH10">
        <v>66.547199999999989</v>
      </c>
      <c r="AI10">
        <v>0</v>
      </c>
      <c r="AJ10">
        <v>0</v>
      </c>
      <c r="AK10">
        <v>22.463220000000003</v>
      </c>
      <c r="AL10">
        <v>64.150599999999983</v>
      </c>
      <c r="AM10">
        <v>0</v>
      </c>
      <c r="AN10">
        <v>0</v>
      </c>
      <c r="AO10">
        <v>8.3931119999999986</v>
      </c>
      <c r="AP10">
        <v>4.9511795412944686</v>
      </c>
      <c r="AQ10">
        <v>31.442400000000003</v>
      </c>
      <c r="AR10">
        <v>2.9093999999999993</v>
      </c>
      <c r="AS10">
        <v>2.3632000000000004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977.180913059825</v>
      </c>
      <c r="DN10">
        <v>30.015111772472611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269.99666022935128</v>
      </c>
      <c r="L11">
        <v>2.9993552749662964</v>
      </c>
      <c r="M11">
        <v>63.769213533497648</v>
      </c>
      <c r="N11">
        <v>51.882635919364688</v>
      </c>
      <c r="O11">
        <v>73.284096828638098</v>
      </c>
      <c r="P11">
        <v>27.530113199171353</v>
      </c>
      <c r="Q11">
        <v>4.9387314757103571</v>
      </c>
      <c r="R11">
        <v>18.619083787068547</v>
      </c>
      <c r="S11">
        <v>5.5433405044035213</v>
      </c>
      <c r="T11">
        <v>0</v>
      </c>
      <c r="U11">
        <v>62.109476249077034</v>
      </c>
      <c r="V11">
        <v>8.7917857878475782</v>
      </c>
      <c r="W11">
        <v>19.060950118764843</v>
      </c>
      <c r="X11">
        <v>43.1867309506341</v>
      </c>
      <c r="Y11">
        <v>0</v>
      </c>
      <c r="Z11">
        <v>2.8783097999999994</v>
      </c>
      <c r="AA11">
        <v>16.656390445158117</v>
      </c>
      <c r="AB11">
        <v>17.351255999999999</v>
      </c>
      <c r="AC11">
        <v>12.764903812156433</v>
      </c>
      <c r="AD11">
        <v>15.0852</v>
      </c>
      <c r="AE11">
        <v>21.712782000000001</v>
      </c>
      <c r="AF11">
        <v>12.303000000000003</v>
      </c>
      <c r="AG11">
        <v>27.614592479999999</v>
      </c>
      <c r="AH11">
        <v>66.547199999999989</v>
      </c>
      <c r="AI11">
        <v>0</v>
      </c>
      <c r="AJ11">
        <v>0</v>
      </c>
      <c r="AK11">
        <v>22.463220000000003</v>
      </c>
      <c r="AL11">
        <v>64.150599999999983</v>
      </c>
      <c r="AM11">
        <v>0</v>
      </c>
      <c r="AN11">
        <v>0</v>
      </c>
      <c r="AO11">
        <v>8.3931119999999986</v>
      </c>
      <c r="AP11">
        <v>4.9511795412944686</v>
      </c>
      <c r="AQ11">
        <v>31.442400000000003</v>
      </c>
      <c r="AR11">
        <v>2.9093999999999993</v>
      </c>
      <c r="AS11">
        <v>2.3632000000000004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952.05554234412375</v>
      </c>
      <c r="DN11">
        <v>29.243377592980689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275.29117960167474</v>
      </c>
      <c r="L12">
        <v>2.9993703798708116</v>
      </c>
      <c r="M12">
        <v>63.769213533497648</v>
      </c>
      <c r="N12">
        <v>51.882635919364688</v>
      </c>
      <c r="O12">
        <v>73.284096828638098</v>
      </c>
      <c r="P12">
        <v>27.530113199171353</v>
      </c>
      <c r="Q12">
        <v>4.9387314757103571</v>
      </c>
      <c r="R12">
        <v>3.9984011873840446</v>
      </c>
      <c r="S12">
        <v>5.5433405044035213</v>
      </c>
      <c r="T12">
        <v>0</v>
      </c>
      <c r="U12">
        <v>62.109476249077034</v>
      </c>
      <c r="V12">
        <v>2.0201046898638428</v>
      </c>
      <c r="W12">
        <v>19.060950118764843</v>
      </c>
      <c r="X12">
        <v>43.1867309506341</v>
      </c>
      <c r="Y12">
        <v>0</v>
      </c>
      <c r="Z12">
        <v>2.8783097999999994</v>
      </c>
      <c r="AA12">
        <v>16.656390445158117</v>
      </c>
      <c r="AB12">
        <v>17.351255999999999</v>
      </c>
      <c r="AC12">
        <v>12.764903812156433</v>
      </c>
      <c r="AD12">
        <v>15.0852</v>
      </c>
      <c r="AE12">
        <v>21.712782000000001</v>
      </c>
      <c r="AF12">
        <v>12.303000000000003</v>
      </c>
      <c r="AG12">
        <v>27.614592479999999</v>
      </c>
      <c r="AH12">
        <v>66.547199999999989</v>
      </c>
      <c r="AI12">
        <v>0</v>
      </c>
      <c r="AJ12">
        <v>0</v>
      </c>
      <c r="AK12">
        <v>22.463220000000003</v>
      </c>
      <c r="AL12">
        <v>64.150599999999983</v>
      </c>
      <c r="AM12">
        <v>0</v>
      </c>
      <c r="AN12">
        <v>0</v>
      </c>
      <c r="AO12">
        <v>8.3931119999999986</v>
      </c>
      <c r="AP12">
        <v>4.9511795412944686</v>
      </c>
      <c r="AQ12">
        <v>31.442400000000003</v>
      </c>
      <c r="AR12">
        <v>2.9093999999999993</v>
      </c>
      <c r="AS12">
        <v>2.3632000000000004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936.43742840630432</v>
      </c>
      <c r="DN12">
        <v>28.763662310359646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275.37832572878483</v>
      </c>
      <c r="L13">
        <v>2.9067184278186491</v>
      </c>
      <c r="M13">
        <v>63.769213533497648</v>
      </c>
      <c r="N13">
        <v>51.882635919364688</v>
      </c>
      <c r="O13">
        <v>73.284096828638098</v>
      </c>
      <c r="P13">
        <v>27.530113199171353</v>
      </c>
      <c r="Q13">
        <v>5.1369715189094105</v>
      </c>
      <c r="R13">
        <v>4.9980709169054451</v>
      </c>
      <c r="S13">
        <v>5.885390412442395</v>
      </c>
      <c r="T13">
        <v>0</v>
      </c>
      <c r="U13">
        <v>62.109476249077034</v>
      </c>
      <c r="V13">
        <v>1.9989872894333842</v>
      </c>
      <c r="W13">
        <v>4.9688170765987349</v>
      </c>
      <c r="X13">
        <v>43.1867309506341</v>
      </c>
      <c r="Y13">
        <v>0</v>
      </c>
      <c r="Z13">
        <v>2.8783097999999994</v>
      </c>
      <c r="AA13">
        <v>16.656390445158117</v>
      </c>
      <c r="AB13">
        <v>17.351255999999999</v>
      </c>
      <c r="AC13">
        <v>12.764903812156433</v>
      </c>
      <c r="AD13">
        <v>15.0852</v>
      </c>
      <c r="AE13">
        <v>21.712782000000001</v>
      </c>
      <c r="AF13">
        <v>6.1515000000000013</v>
      </c>
      <c r="AG13">
        <v>27.614592479999999</v>
      </c>
      <c r="AH13">
        <v>66.547199999999989</v>
      </c>
      <c r="AI13">
        <v>0</v>
      </c>
      <c r="AJ13">
        <v>0</v>
      </c>
      <c r="AK13">
        <v>11.203740000000003</v>
      </c>
      <c r="AL13">
        <v>64.150599999999983</v>
      </c>
      <c r="AM13">
        <v>0</v>
      </c>
      <c r="AN13">
        <v>0</v>
      </c>
      <c r="AO13">
        <v>8.3931119999999986</v>
      </c>
      <c r="AP13">
        <v>4.9511795412944686</v>
      </c>
      <c r="AQ13">
        <v>26.202000000000002</v>
      </c>
      <c r="AR13">
        <v>2.9093999999999993</v>
      </c>
      <c r="AS13">
        <v>2.3632000000000004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902.25711027088084</v>
      </c>
      <c r="DN13">
        <v>27.713803859003889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275.37832572878483</v>
      </c>
      <c r="L14">
        <v>2.9067171949165518</v>
      </c>
      <c r="M14">
        <v>63.769213533497648</v>
      </c>
      <c r="N14">
        <v>51.882635919364688</v>
      </c>
      <c r="O14">
        <v>73.284096828638098</v>
      </c>
      <c r="P14">
        <v>27.530113199171353</v>
      </c>
      <c r="Q14">
        <v>5.1369715189094105</v>
      </c>
      <c r="R14">
        <v>4.9980709169054451</v>
      </c>
      <c r="S14">
        <v>5.885390412442395</v>
      </c>
      <c r="T14">
        <v>0</v>
      </c>
      <c r="U14">
        <v>62.109476249077034</v>
      </c>
      <c r="V14">
        <v>1.9989872894333842</v>
      </c>
      <c r="W14">
        <v>4.9688170765987349</v>
      </c>
      <c r="X14">
        <v>9.9975679481094755</v>
      </c>
      <c r="Y14">
        <v>0</v>
      </c>
      <c r="Z14">
        <v>2.8783097999999994</v>
      </c>
      <c r="AA14">
        <v>12.318788766731524</v>
      </c>
      <c r="AB14">
        <v>17.351255999999999</v>
      </c>
      <c r="AC14">
        <v>12.764903812156433</v>
      </c>
      <c r="AD14">
        <v>15.0852</v>
      </c>
      <c r="AE14">
        <v>21.712782000000001</v>
      </c>
      <c r="AF14">
        <v>6.1515000000000013</v>
      </c>
      <c r="AG14">
        <v>27.614592479999999</v>
      </c>
      <c r="AH14">
        <v>66.547199999999989</v>
      </c>
      <c r="AI14">
        <v>0</v>
      </c>
      <c r="AJ14">
        <v>0</v>
      </c>
      <c r="AK14">
        <v>11.203740000000003</v>
      </c>
      <c r="AL14">
        <v>64.150599999999983</v>
      </c>
      <c r="AM14">
        <v>0</v>
      </c>
      <c r="AN14">
        <v>0</v>
      </c>
      <c r="AO14">
        <v>8.3931119999999986</v>
      </c>
      <c r="AP14">
        <v>4.9511795412944686</v>
      </c>
      <c r="AQ14">
        <v>20.961600000000001</v>
      </c>
      <c r="AR14">
        <v>2.9093999999999993</v>
      </c>
      <c r="AS14">
        <v>2.3632000000000004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860.76450457729197</v>
      </c>
      <c r="DN14">
        <v>26.439243638739374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269.99772169247484</v>
      </c>
      <c r="L15">
        <v>2.9066191215929948</v>
      </c>
      <c r="M15">
        <v>63.769213533497648</v>
      </c>
      <c r="N15">
        <v>51.882635919364688</v>
      </c>
      <c r="O15">
        <v>73.284096828638098</v>
      </c>
      <c r="P15">
        <v>27.530113199171353</v>
      </c>
      <c r="Q15">
        <v>5.1553484182776801</v>
      </c>
      <c r="R15">
        <v>4.9980709169054451</v>
      </c>
      <c r="S15">
        <v>5.885390412442395</v>
      </c>
      <c r="T15">
        <v>0</v>
      </c>
      <c r="U15">
        <v>62.109476249077034</v>
      </c>
      <c r="V15">
        <v>1.9989872894333842</v>
      </c>
      <c r="W15">
        <v>4.9688170765987349</v>
      </c>
      <c r="X15">
        <v>9.9975679481094755</v>
      </c>
      <c r="Y15">
        <v>0</v>
      </c>
      <c r="Z15">
        <v>2.8783097999999994</v>
      </c>
      <c r="AA15">
        <v>12.318788766731524</v>
      </c>
      <c r="AB15">
        <v>17.351255999999999</v>
      </c>
      <c r="AC15">
        <v>12.764903812156433</v>
      </c>
      <c r="AD15">
        <v>15.0852</v>
      </c>
      <c r="AE15">
        <v>21.712782000000001</v>
      </c>
      <c r="AF15">
        <v>6.1515000000000013</v>
      </c>
      <c r="AG15">
        <v>27.614592479999999</v>
      </c>
      <c r="AH15">
        <v>66.547199999999989</v>
      </c>
      <c r="AI15">
        <v>0</v>
      </c>
      <c r="AJ15">
        <v>0</v>
      </c>
      <c r="AK15">
        <v>11.203740000000003</v>
      </c>
      <c r="AL15">
        <v>61.549899999999994</v>
      </c>
      <c r="AM15">
        <v>0</v>
      </c>
      <c r="AN15">
        <v>0</v>
      </c>
      <c r="AO15">
        <v>8.3931119999999986</v>
      </c>
      <c r="AP15">
        <v>4.4448089063893521</v>
      </c>
      <c r="AQ15">
        <v>20.961600000000001</v>
      </c>
      <c r="AR15">
        <v>21.335599999999999</v>
      </c>
      <c r="AS15">
        <v>2.3632000000000004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870.42462539487724</v>
      </c>
      <c r="DN15">
        <v>26.735926975983872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269.99772169247484</v>
      </c>
      <c r="L16">
        <v>2.9066191215929948</v>
      </c>
      <c r="M16">
        <v>63.769213533497648</v>
      </c>
      <c r="N16">
        <v>51.882635919364688</v>
      </c>
      <c r="O16">
        <v>73.284096828638098</v>
      </c>
      <c r="P16">
        <v>27.530113199171353</v>
      </c>
      <c r="Q16">
        <v>5.1553484182776801</v>
      </c>
      <c r="R16">
        <v>4.9980709169054451</v>
      </c>
      <c r="S16">
        <v>5.885390412442395</v>
      </c>
      <c r="T16">
        <v>0</v>
      </c>
      <c r="U16">
        <v>62.109476249077034</v>
      </c>
      <c r="V16">
        <v>1.9989872894333842</v>
      </c>
      <c r="W16">
        <v>4.9688170765987349</v>
      </c>
      <c r="X16">
        <v>9.9975679481094755</v>
      </c>
      <c r="Y16">
        <v>0</v>
      </c>
      <c r="Z16">
        <v>2.8783097999999994</v>
      </c>
      <c r="AA16">
        <v>11.451268431046206</v>
      </c>
      <c r="AB16">
        <v>17.351255999999999</v>
      </c>
      <c r="AC16">
        <v>12.764903812156433</v>
      </c>
      <c r="AD16">
        <v>15.0852</v>
      </c>
      <c r="AE16">
        <v>21.712782000000001</v>
      </c>
      <c r="AF16">
        <v>6.1515000000000013</v>
      </c>
      <c r="AG16">
        <v>27.614592479999999</v>
      </c>
      <c r="AH16">
        <v>66.547199999999989</v>
      </c>
      <c r="AI16">
        <v>0</v>
      </c>
      <c r="AJ16">
        <v>0</v>
      </c>
      <c r="AK16">
        <v>11.203740000000003</v>
      </c>
      <c r="AL16">
        <v>61.549899999999994</v>
      </c>
      <c r="AM16">
        <v>0</v>
      </c>
      <c r="AN16">
        <v>0</v>
      </c>
      <c r="AO16">
        <v>8.3931119999999986</v>
      </c>
      <c r="AP16">
        <v>4.4448089063893521</v>
      </c>
      <c r="AQ16">
        <v>20.961600000000001</v>
      </c>
      <c r="AR16">
        <v>21.335599999999999</v>
      </c>
      <c r="AS16">
        <v>2.3632000000000004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869.58297689487711</v>
      </c>
      <c r="DN16">
        <v>26.71005514029855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269.99772169247484</v>
      </c>
      <c r="L17">
        <v>2.9066094194752079</v>
      </c>
      <c r="M17">
        <v>54.995888743034058</v>
      </c>
      <c r="N17">
        <v>51.882635919364688</v>
      </c>
      <c r="O17">
        <v>73.284096828638098</v>
      </c>
      <c r="P17">
        <v>11.997884686485136</v>
      </c>
      <c r="Q17">
        <v>5.1553484182776801</v>
      </c>
      <c r="R17">
        <v>4.9980709169054451</v>
      </c>
      <c r="S17">
        <v>5.885390412442395</v>
      </c>
      <c r="T17">
        <v>0</v>
      </c>
      <c r="U17">
        <v>62.109476249077034</v>
      </c>
      <c r="V17">
        <v>1.9989872894333842</v>
      </c>
      <c r="W17">
        <v>4.9688170765987349</v>
      </c>
      <c r="X17">
        <v>9.9975679481094755</v>
      </c>
      <c r="Y17">
        <v>0</v>
      </c>
      <c r="Z17">
        <v>2.8783097999999994</v>
      </c>
      <c r="AA17">
        <v>6.1420439766520563</v>
      </c>
      <c r="AB17">
        <v>17.351255999999999</v>
      </c>
      <c r="AC17">
        <v>12.764903812156433</v>
      </c>
      <c r="AD17">
        <v>15.0852</v>
      </c>
      <c r="AE17">
        <v>21.712782000000001</v>
      </c>
      <c r="AF17">
        <v>6.1515000000000013</v>
      </c>
      <c r="AG17">
        <v>27.614592479999999</v>
      </c>
      <c r="AH17">
        <v>66.547199999999989</v>
      </c>
      <c r="AI17">
        <v>0</v>
      </c>
      <c r="AJ17">
        <v>0</v>
      </c>
      <c r="AK17">
        <v>11.203740000000003</v>
      </c>
      <c r="AL17">
        <v>61.549899999999994</v>
      </c>
      <c r="AM17">
        <v>0</v>
      </c>
      <c r="AN17">
        <v>0</v>
      </c>
      <c r="AO17">
        <v>8.3931119999999986</v>
      </c>
      <c r="AP17">
        <v>4.4448089063893521</v>
      </c>
      <c r="AQ17">
        <v>20.961600000000001</v>
      </c>
      <c r="AR17">
        <v>2.9093999999999993</v>
      </c>
      <c r="AS17">
        <v>2.3632000000000004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822.97373183466789</v>
      </c>
      <c r="DN17">
        <v>25.278312740845973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269.99772169247484</v>
      </c>
      <c r="L18">
        <v>2.9065979381443299</v>
      </c>
      <c r="M18">
        <v>38.99332180312787</v>
      </c>
      <c r="N18">
        <v>51.882635919364688</v>
      </c>
      <c r="O18">
        <v>73.284096828638098</v>
      </c>
      <c r="P18">
        <v>11.997884686485136</v>
      </c>
      <c r="Q18">
        <v>5.1553484182776801</v>
      </c>
      <c r="R18">
        <v>4.9980709169054451</v>
      </c>
      <c r="S18">
        <v>5.885390412442395</v>
      </c>
      <c r="T18">
        <v>0</v>
      </c>
      <c r="U18">
        <v>62.109476249077034</v>
      </c>
      <c r="V18">
        <v>1.9989872894333842</v>
      </c>
      <c r="W18">
        <v>4.9688170765987349</v>
      </c>
      <c r="X18">
        <v>9.9975679481094755</v>
      </c>
      <c r="Y18">
        <v>0</v>
      </c>
      <c r="Z18">
        <v>2.8783097999999994</v>
      </c>
      <c r="AA18">
        <v>6.1420439766520563</v>
      </c>
      <c r="AB18">
        <v>17.351255999999999</v>
      </c>
      <c r="AC18">
        <v>12.764903812156433</v>
      </c>
      <c r="AD18">
        <v>15.0852</v>
      </c>
      <c r="AE18">
        <v>21.712782000000001</v>
      </c>
      <c r="AF18">
        <v>6.1515000000000013</v>
      </c>
      <c r="AG18">
        <v>27.614592479999999</v>
      </c>
      <c r="AH18">
        <v>66.547199999999989</v>
      </c>
      <c r="AI18">
        <v>0</v>
      </c>
      <c r="AJ18">
        <v>0</v>
      </c>
      <c r="AK18">
        <v>11.203740000000003</v>
      </c>
      <c r="AL18">
        <v>61.549899999999994</v>
      </c>
      <c r="AM18">
        <v>0</v>
      </c>
      <c r="AN18">
        <v>0</v>
      </c>
      <c r="AO18">
        <v>8.1348623999999976</v>
      </c>
      <c r="AP18">
        <v>4.4448089063893521</v>
      </c>
      <c r="AQ18">
        <v>20.961600000000001</v>
      </c>
      <c r="AR18">
        <v>2.9093999999999993</v>
      </c>
      <c r="AS18">
        <v>2.3632000000000004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807.19747632247584</v>
      </c>
      <c r="DN18">
        <v>24.793740231800914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269.99772169247484</v>
      </c>
      <c r="L19">
        <v>2.9065949996326861</v>
      </c>
      <c r="M19">
        <v>34.993627649168566</v>
      </c>
      <c r="N19">
        <v>51.882635919364688</v>
      </c>
      <c r="O19">
        <v>73.284096828638098</v>
      </c>
      <c r="P19">
        <v>11.997884686485136</v>
      </c>
      <c r="Q19">
        <v>4.8548024315004659</v>
      </c>
      <c r="R19">
        <v>4.9980709169054451</v>
      </c>
      <c r="S19">
        <v>5.1004900507614215</v>
      </c>
      <c r="T19">
        <v>0</v>
      </c>
      <c r="U19">
        <v>62.109476249077034</v>
      </c>
      <c r="V19">
        <v>1.9989872894333842</v>
      </c>
      <c r="W19">
        <v>4.9688170765987349</v>
      </c>
      <c r="X19">
        <v>9.9975679481094755</v>
      </c>
      <c r="Y19">
        <v>0</v>
      </c>
      <c r="Z19">
        <v>2.8783097999999994</v>
      </c>
      <c r="AA19">
        <v>6.1420439766520563</v>
      </c>
      <c r="AB19">
        <v>17.351255999999999</v>
      </c>
      <c r="AC19">
        <v>12.764903812156433</v>
      </c>
      <c r="AD19">
        <v>15.0852</v>
      </c>
      <c r="AE19">
        <v>21.712782000000001</v>
      </c>
      <c r="AF19">
        <v>6.1515000000000013</v>
      </c>
      <c r="AG19">
        <v>27.614592479999999</v>
      </c>
      <c r="AH19">
        <v>66.547199999999989</v>
      </c>
      <c r="AI19">
        <v>0</v>
      </c>
      <c r="AJ19">
        <v>0</v>
      </c>
      <c r="AK19">
        <v>11.203740000000003</v>
      </c>
      <c r="AL19">
        <v>61.549899999999994</v>
      </c>
      <c r="AM19">
        <v>0</v>
      </c>
      <c r="AN19">
        <v>0</v>
      </c>
      <c r="AO19">
        <v>8.1348623999999976</v>
      </c>
      <c r="AP19">
        <v>5.3450233684428916</v>
      </c>
      <c r="AQ19">
        <v>11.572550000000001</v>
      </c>
      <c r="AR19">
        <v>2.9093999999999993</v>
      </c>
      <c r="AS19">
        <v>2.3632000000000004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794.02794889889356</v>
      </c>
      <c r="DN19">
        <v>24.389288676507583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269.99772169247484</v>
      </c>
      <c r="L20">
        <v>2.906600848999394</v>
      </c>
      <c r="M20">
        <v>26.994372228443446</v>
      </c>
      <c r="N20">
        <v>51.882635919364688</v>
      </c>
      <c r="O20">
        <v>73.284096828638098</v>
      </c>
      <c r="P20">
        <v>6.9987141357167655</v>
      </c>
      <c r="Q20">
        <v>4.8548024315004659</v>
      </c>
      <c r="R20">
        <v>4.9980709169054451</v>
      </c>
      <c r="S20">
        <v>5.1004900507614215</v>
      </c>
      <c r="T20">
        <v>0</v>
      </c>
      <c r="U20">
        <v>62.109476249077034</v>
      </c>
      <c r="V20">
        <v>1.9989872894333842</v>
      </c>
      <c r="W20">
        <v>4.9688170765987349</v>
      </c>
      <c r="X20">
        <v>9.9975679481094755</v>
      </c>
      <c r="Y20">
        <v>0</v>
      </c>
      <c r="Z20">
        <v>2.8783097999999994</v>
      </c>
      <c r="AA20">
        <v>6.1420439766520563</v>
      </c>
      <c r="AB20">
        <v>17.351255999999999</v>
      </c>
      <c r="AC20">
        <v>12.764903812156433</v>
      </c>
      <c r="AD20">
        <v>15.0852</v>
      </c>
      <c r="AE20">
        <v>21.712782000000001</v>
      </c>
      <c r="AF20">
        <v>6.1515000000000013</v>
      </c>
      <c r="AG20">
        <v>27.614592479999999</v>
      </c>
      <c r="AH20">
        <v>66.547199999999989</v>
      </c>
      <c r="AI20">
        <v>0</v>
      </c>
      <c r="AJ20">
        <v>0</v>
      </c>
      <c r="AK20">
        <v>11.203740000000003</v>
      </c>
      <c r="AL20">
        <v>61.549899999999994</v>
      </c>
      <c r="AM20">
        <v>0</v>
      </c>
      <c r="AN20">
        <v>0</v>
      </c>
      <c r="AO20">
        <v>8.1348623999999976</v>
      </c>
      <c r="AP20">
        <v>5.3450233684428916</v>
      </c>
      <c r="AQ20">
        <v>11.572550000000001</v>
      </c>
      <c r="AR20">
        <v>2.9093999999999993</v>
      </c>
      <c r="AS20">
        <v>2.3632000000000004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781.41688172164993</v>
      </c>
      <c r="DN20">
        <v>24.001935731624599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269.99772169247484</v>
      </c>
      <c r="L21">
        <v>2.906590539140729</v>
      </c>
      <c r="M21">
        <v>18.995369009166303</v>
      </c>
      <c r="N21">
        <v>51.882635919364688</v>
      </c>
      <c r="O21">
        <v>73.284096828638098</v>
      </c>
      <c r="P21">
        <v>6.9987141357167655</v>
      </c>
      <c r="Q21">
        <v>4.8548024315004659</v>
      </c>
      <c r="R21">
        <v>4.9980709169054451</v>
      </c>
      <c r="S21">
        <v>5.885390412442395</v>
      </c>
      <c r="T21">
        <v>0</v>
      </c>
      <c r="U21">
        <v>62.109476249077034</v>
      </c>
      <c r="V21">
        <v>1.9989872894333842</v>
      </c>
      <c r="W21">
        <v>4.9688170765987349</v>
      </c>
      <c r="X21">
        <v>9.9975679481094755</v>
      </c>
      <c r="Y21">
        <v>0</v>
      </c>
      <c r="Z21">
        <v>2.8783097999999994</v>
      </c>
      <c r="AA21">
        <v>6.1420439766520563</v>
      </c>
      <c r="AB21">
        <v>17.351255999999999</v>
      </c>
      <c r="AC21">
        <v>12.764903812156433</v>
      </c>
      <c r="AD21">
        <v>12.184200000000002</v>
      </c>
      <c r="AE21">
        <v>21.712782000000001</v>
      </c>
      <c r="AF21">
        <v>6.1515000000000013</v>
      </c>
      <c r="AG21">
        <v>27.614592479999999</v>
      </c>
      <c r="AH21">
        <v>66.547199999999989</v>
      </c>
      <c r="AI21">
        <v>0</v>
      </c>
      <c r="AJ21">
        <v>0</v>
      </c>
      <c r="AK21">
        <v>11.203740000000003</v>
      </c>
      <c r="AL21">
        <v>61.549899999999994</v>
      </c>
      <c r="AM21">
        <v>0</v>
      </c>
      <c r="AN21">
        <v>0</v>
      </c>
      <c r="AO21">
        <v>8.1348623999999976</v>
      </c>
      <c r="AP21">
        <v>5.3450233684428916</v>
      </c>
      <c r="AQ21">
        <v>11.572550000000001</v>
      </c>
      <c r="AR21">
        <v>2.9093999999999993</v>
      </c>
      <c r="AS21">
        <v>2.3632000000000004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771.60319899004139</v>
      </c>
      <c r="DN21">
        <v>23.700505295778257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269.99772169247484</v>
      </c>
      <c r="L22">
        <v>2.9065935198821795</v>
      </c>
      <c r="M22">
        <v>14.99600572246066</v>
      </c>
      <c r="N22">
        <v>51.882635919364688</v>
      </c>
      <c r="O22">
        <v>73.284096828638098</v>
      </c>
      <c r="P22">
        <v>6.9987141357167655</v>
      </c>
      <c r="Q22">
        <v>4.8548024315004659</v>
      </c>
      <c r="R22">
        <v>4.9980709169054451</v>
      </c>
      <c r="S22">
        <v>5.885390412442395</v>
      </c>
      <c r="T22">
        <v>0</v>
      </c>
      <c r="U22">
        <v>62.109476249077034</v>
      </c>
      <c r="V22">
        <v>1.9989872894333842</v>
      </c>
      <c r="W22">
        <v>4.9688170765987349</v>
      </c>
      <c r="X22">
        <v>9.9975679481094755</v>
      </c>
      <c r="Y22">
        <v>0</v>
      </c>
      <c r="Z22">
        <v>2.8783097999999994</v>
      </c>
      <c r="AA22">
        <v>6.1420439766520563</v>
      </c>
      <c r="AB22">
        <v>17.351255999999999</v>
      </c>
      <c r="AC22">
        <v>12.764903812156433</v>
      </c>
      <c r="AD22">
        <v>12.184200000000002</v>
      </c>
      <c r="AE22">
        <v>21.712782000000001</v>
      </c>
      <c r="AF22">
        <v>6.1515000000000013</v>
      </c>
      <c r="AG22">
        <v>27.614592479999999</v>
      </c>
      <c r="AH22">
        <v>66.547199999999989</v>
      </c>
      <c r="AI22">
        <v>0</v>
      </c>
      <c r="AJ22">
        <v>0</v>
      </c>
      <c r="AK22">
        <v>11.203740000000003</v>
      </c>
      <c r="AL22">
        <v>61.549899999999994</v>
      </c>
      <c r="AM22">
        <v>0</v>
      </c>
      <c r="AN22">
        <v>0</v>
      </c>
      <c r="AO22">
        <v>8.1348623999999976</v>
      </c>
      <c r="AP22">
        <v>5.3450233684428916</v>
      </c>
      <c r="AQ22">
        <v>11.572550000000001</v>
      </c>
      <c r="AR22">
        <v>2.9093999999999993</v>
      </c>
      <c r="AS22">
        <v>2.3632000000000004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767.72301962783115</v>
      </c>
      <c r="DN22">
        <v>23.581324352024289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269.99772169247484</v>
      </c>
      <c r="L23">
        <v>2.9066122235184877</v>
      </c>
      <c r="M23">
        <v>57.294627840897768</v>
      </c>
      <c r="N23">
        <v>51.882635919364688</v>
      </c>
      <c r="O23">
        <v>73.284096828638098</v>
      </c>
      <c r="P23">
        <v>27.38526931034739</v>
      </c>
      <c r="Q23">
        <v>4.7886421363636362</v>
      </c>
      <c r="R23">
        <v>4.9980709169054451</v>
      </c>
      <c r="S23">
        <v>4.6093443688969256</v>
      </c>
      <c r="T23">
        <v>0</v>
      </c>
      <c r="U23">
        <v>62.109476249077034</v>
      </c>
      <c r="V23">
        <v>1.9989872894333842</v>
      </c>
      <c r="W23">
        <v>4.9688170765987349</v>
      </c>
      <c r="X23">
        <v>9.9975679481094755</v>
      </c>
      <c r="Y23">
        <v>0</v>
      </c>
      <c r="Z23">
        <v>2.8783097999999994</v>
      </c>
      <c r="AA23">
        <v>6.1420439766520563</v>
      </c>
      <c r="AB23">
        <v>17.351255999999999</v>
      </c>
      <c r="AC23">
        <v>12.764903812156433</v>
      </c>
      <c r="AD23">
        <v>12.184200000000002</v>
      </c>
      <c r="AE23">
        <v>21.712782000000001</v>
      </c>
      <c r="AF23">
        <v>6.1515000000000013</v>
      </c>
      <c r="AG23">
        <v>27.614592479999999</v>
      </c>
      <c r="AH23">
        <v>61.639344000000001</v>
      </c>
      <c r="AI23">
        <v>0</v>
      </c>
      <c r="AJ23">
        <v>0</v>
      </c>
      <c r="AK23">
        <v>11.203740000000003</v>
      </c>
      <c r="AL23">
        <v>61.549899999999994</v>
      </c>
      <c r="AM23">
        <v>0</v>
      </c>
      <c r="AN23">
        <v>0</v>
      </c>
      <c r="AO23">
        <v>8.1348623999999976</v>
      </c>
      <c r="AP23">
        <v>5.3450233684428916</v>
      </c>
      <c r="AQ23">
        <v>11.572550000000001</v>
      </c>
      <c r="AR23">
        <v>2.9093999999999993</v>
      </c>
      <c r="AS23">
        <v>2.3632000000000004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822.47638664069211</v>
      </c>
      <c r="DN23">
        <v>25.263090997185053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270.00476000927637</v>
      </c>
      <c r="L24">
        <v>2.906613155909715</v>
      </c>
      <c r="M24">
        <v>63.769213533497648</v>
      </c>
      <c r="N24">
        <v>51.882635919364688</v>
      </c>
      <c r="O24">
        <v>73.284096828638098</v>
      </c>
      <c r="P24">
        <v>27.530113199171353</v>
      </c>
      <c r="Q24">
        <v>4.7886421363636362</v>
      </c>
      <c r="R24">
        <v>4.9980709169054451</v>
      </c>
      <c r="S24">
        <v>4.6093443688969256</v>
      </c>
      <c r="T24">
        <v>0</v>
      </c>
      <c r="U24">
        <v>62.109476249077034</v>
      </c>
      <c r="V24">
        <v>1.9989872894333842</v>
      </c>
      <c r="W24">
        <v>4.9688170765987349</v>
      </c>
      <c r="X24">
        <v>9.9975679481094755</v>
      </c>
      <c r="Y24">
        <v>0</v>
      </c>
      <c r="Z24">
        <v>2.8783097999999994</v>
      </c>
      <c r="AA24">
        <v>6.1420439766520563</v>
      </c>
      <c r="AB24">
        <v>17.351255999999999</v>
      </c>
      <c r="AC24">
        <v>12.764903812156433</v>
      </c>
      <c r="AD24">
        <v>12.184200000000002</v>
      </c>
      <c r="AE24">
        <v>21.712782000000001</v>
      </c>
      <c r="AF24">
        <v>6.1515000000000013</v>
      </c>
      <c r="AG24">
        <v>27.614592479999999</v>
      </c>
      <c r="AH24">
        <v>61.639344000000001</v>
      </c>
      <c r="AI24">
        <v>0</v>
      </c>
      <c r="AJ24">
        <v>0</v>
      </c>
      <c r="AK24">
        <v>11.203740000000003</v>
      </c>
      <c r="AL24">
        <v>61.549899999999994</v>
      </c>
      <c r="AM24">
        <v>0</v>
      </c>
      <c r="AN24">
        <v>0</v>
      </c>
      <c r="AO24">
        <v>8.1348623999999976</v>
      </c>
      <c r="AP24">
        <v>5.3450233684428916</v>
      </c>
      <c r="AQ24">
        <v>10.4808</v>
      </c>
      <c r="AR24">
        <v>2.9093999999999993</v>
      </c>
      <c r="AS24">
        <v>2.3632000000000004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827.84617017471055</v>
      </c>
      <c r="DN24">
        <v>25.428026293783272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270.00476000927637</v>
      </c>
      <c r="L25">
        <v>2.9065957600777845</v>
      </c>
      <c r="M25">
        <v>63.769213533497648</v>
      </c>
      <c r="N25">
        <v>51.882635919364688</v>
      </c>
      <c r="O25">
        <v>73.284096828638098</v>
      </c>
      <c r="P25">
        <v>27.530113199171353</v>
      </c>
      <c r="Q25">
        <v>2.8559139816793895</v>
      </c>
      <c r="R25">
        <v>4.9980709169054451</v>
      </c>
      <c r="S25">
        <v>2.5141741451278508</v>
      </c>
      <c r="T25">
        <v>0</v>
      </c>
      <c r="U25">
        <v>62.109476249077034</v>
      </c>
      <c r="V25">
        <v>1.9989872894333842</v>
      </c>
      <c r="W25">
        <v>4.9688170765987349</v>
      </c>
      <c r="X25">
        <v>9.9975679481094755</v>
      </c>
      <c r="Y25">
        <v>0</v>
      </c>
      <c r="Z25">
        <v>2.8783097999999994</v>
      </c>
      <c r="AA25">
        <v>6.1420439766520563</v>
      </c>
      <c r="AB25">
        <v>17.351255999999999</v>
      </c>
      <c r="AC25">
        <v>12.764903812156433</v>
      </c>
      <c r="AD25">
        <v>12.184200000000002</v>
      </c>
      <c r="AE25">
        <v>21.712782000000001</v>
      </c>
      <c r="AF25">
        <v>6.1515000000000013</v>
      </c>
      <c r="AG25">
        <v>27.614592479999999</v>
      </c>
      <c r="AH25">
        <v>61.639344000000001</v>
      </c>
      <c r="AI25">
        <v>0</v>
      </c>
      <c r="AJ25">
        <v>0</v>
      </c>
      <c r="AK25">
        <v>11.203740000000003</v>
      </c>
      <c r="AL25">
        <v>61.549899999999994</v>
      </c>
      <c r="AM25">
        <v>0</v>
      </c>
      <c r="AN25">
        <v>0</v>
      </c>
      <c r="AO25">
        <v>7.7474879999999997</v>
      </c>
      <c r="AP25">
        <v>5.3450233684428916</v>
      </c>
      <c r="AQ25">
        <v>10.4808</v>
      </c>
      <c r="AR25">
        <v>2.9093999999999993</v>
      </c>
      <c r="AS25">
        <v>2.3632000000000004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823.56245573843216</v>
      </c>
      <c r="DN25">
        <v>25.296450555776463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270.00476000927637</v>
      </c>
      <c r="L26">
        <v>2.9065957600777845</v>
      </c>
      <c r="M26">
        <v>63.769213533497648</v>
      </c>
      <c r="N26">
        <v>51.882635919364688</v>
      </c>
      <c r="O26">
        <v>73.284096828638098</v>
      </c>
      <c r="P26">
        <v>27.530113199171353</v>
      </c>
      <c r="Q26">
        <v>2.9987138506163888</v>
      </c>
      <c r="R26">
        <v>4.9980709169054451</v>
      </c>
      <c r="S26">
        <v>2.999237753329473</v>
      </c>
      <c r="T26">
        <v>0</v>
      </c>
      <c r="U26">
        <v>62.109476249077034</v>
      </c>
      <c r="V26">
        <v>1.9989872894333842</v>
      </c>
      <c r="W26">
        <v>4.9688170765987349</v>
      </c>
      <c r="X26">
        <v>9.9975679481094755</v>
      </c>
      <c r="Y26">
        <v>0</v>
      </c>
      <c r="Z26">
        <v>2.8783097999999994</v>
      </c>
      <c r="AA26">
        <v>6.1420439766520563</v>
      </c>
      <c r="AB26">
        <v>17.351255999999999</v>
      </c>
      <c r="AC26">
        <v>12.764903812156433</v>
      </c>
      <c r="AD26">
        <v>12.184200000000002</v>
      </c>
      <c r="AE26">
        <v>21.712782000000001</v>
      </c>
      <c r="AF26">
        <v>6.1515000000000013</v>
      </c>
      <c r="AG26">
        <v>27.614592479999999</v>
      </c>
      <c r="AH26">
        <v>61.639344000000001</v>
      </c>
      <c r="AI26">
        <v>0</v>
      </c>
      <c r="AJ26">
        <v>0</v>
      </c>
      <c r="AK26">
        <v>11.203740000000003</v>
      </c>
      <c r="AL26">
        <v>61.549899999999994</v>
      </c>
      <c r="AM26">
        <v>0</v>
      </c>
      <c r="AN26">
        <v>0</v>
      </c>
      <c r="AO26">
        <v>7.7474879999999997</v>
      </c>
      <c r="AP26">
        <v>5.3450233684428916</v>
      </c>
      <c r="AQ26">
        <v>10.4808</v>
      </c>
      <c r="AR26">
        <v>21.335599999999999</v>
      </c>
      <c r="AS26">
        <v>2.3632000000000004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842.0487078930073</v>
      </c>
      <c r="DN26">
        <v>25.864261878339889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270.00476000927637</v>
      </c>
      <c r="L27">
        <v>2.9065957600777845</v>
      </c>
      <c r="M27">
        <v>63.769213533497648</v>
      </c>
      <c r="N27">
        <v>51.882635919364688</v>
      </c>
      <c r="O27">
        <v>73.284096828638098</v>
      </c>
      <c r="P27">
        <v>27.530113199171353</v>
      </c>
      <c r="Q27">
        <v>2.9987138506163888</v>
      </c>
      <c r="R27">
        <v>4.9980709169054451</v>
      </c>
      <c r="S27">
        <v>2.999237753329473</v>
      </c>
      <c r="T27">
        <v>0</v>
      </c>
      <c r="U27">
        <v>62.109476249077034</v>
      </c>
      <c r="V27">
        <v>1.9989872894333842</v>
      </c>
      <c r="W27">
        <v>4.9688170765987349</v>
      </c>
      <c r="X27">
        <v>9.9975679481094755</v>
      </c>
      <c r="Y27">
        <v>0</v>
      </c>
      <c r="Z27">
        <v>2.8783097999999994</v>
      </c>
      <c r="AA27">
        <v>6.1420439766520563</v>
      </c>
      <c r="AB27">
        <v>17.351255999999999</v>
      </c>
      <c r="AC27">
        <v>12.764903812156433</v>
      </c>
      <c r="AD27">
        <v>12.184200000000002</v>
      </c>
      <c r="AE27">
        <v>21.712782000000001</v>
      </c>
      <c r="AF27">
        <v>6.1515000000000013</v>
      </c>
      <c r="AG27">
        <v>27.614592479999999</v>
      </c>
      <c r="AH27">
        <v>61.639344000000001</v>
      </c>
      <c r="AI27">
        <v>0</v>
      </c>
      <c r="AJ27">
        <v>0</v>
      </c>
      <c r="AK27">
        <v>11.203740000000003</v>
      </c>
      <c r="AL27">
        <v>60.683</v>
      </c>
      <c r="AM27">
        <v>0</v>
      </c>
      <c r="AN27">
        <v>0</v>
      </c>
      <c r="AO27">
        <v>7.7474879999999997</v>
      </c>
      <c r="AP27">
        <v>5.3450233684428916</v>
      </c>
      <c r="AQ27">
        <v>10.4808</v>
      </c>
      <c r="AR27">
        <v>21.335599999999999</v>
      </c>
      <c r="AS27">
        <v>2.3632000000000004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841.20764181142385</v>
      </c>
      <c r="DN27">
        <v>25.838427959923386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270.00476000927637</v>
      </c>
      <c r="L28">
        <v>2.9065957600777845</v>
      </c>
      <c r="M28">
        <v>63.769213533497648</v>
      </c>
      <c r="N28">
        <v>51.882635919364688</v>
      </c>
      <c r="O28">
        <v>73.284096828638098</v>
      </c>
      <c r="P28">
        <v>27.530113199171353</v>
      </c>
      <c r="Q28">
        <v>2.9987138506163888</v>
      </c>
      <c r="R28">
        <v>4.9980709169054451</v>
      </c>
      <c r="S28">
        <v>2.999237753329473</v>
      </c>
      <c r="T28">
        <v>0</v>
      </c>
      <c r="U28">
        <v>62.109476249077034</v>
      </c>
      <c r="V28">
        <v>1.9989872894333842</v>
      </c>
      <c r="W28">
        <v>4.9688170765987349</v>
      </c>
      <c r="X28">
        <v>9.9975679481094755</v>
      </c>
      <c r="Y28">
        <v>0</v>
      </c>
      <c r="Z28">
        <v>2.8783097999999994</v>
      </c>
      <c r="AA28">
        <v>5.2051220141119119</v>
      </c>
      <c r="AB28">
        <v>17.351255999999999</v>
      </c>
      <c r="AC28">
        <v>12.764903812156433</v>
      </c>
      <c r="AD28">
        <v>12.184200000000002</v>
      </c>
      <c r="AE28">
        <v>21.712782000000001</v>
      </c>
      <c r="AF28">
        <v>6.1515000000000013</v>
      </c>
      <c r="AG28">
        <v>27.614592479999999</v>
      </c>
      <c r="AH28">
        <v>61.639344000000001</v>
      </c>
      <c r="AI28">
        <v>0</v>
      </c>
      <c r="AJ28">
        <v>0</v>
      </c>
      <c r="AK28">
        <v>11.203740000000003</v>
      </c>
      <c r="AL28">
        <v>60.683</v>
      </c>
      <c r="AM28">
        <v>0</v>
      </c>
      <c r="AN28">
        <v>0</v>
      </c>
      <c r="AO28">
        <v>7.7474879999999997</v>
      </c>
      <c r="AP28">
        <v>5.3450233684428916</v>
      </c>
      <c r="AQ28">
        <v>10.4808</v>
      </c>
      <c r="AR28">
        <v>3.8792</v>
      </c>
      <c r="AS28">
        <v>2.3632000000000004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823.36246188788346</v>
      </c>
      <c r="DN28">
        <v>25.29028592092364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270.00476000927637</v>
      </c>
      <c r="L29">
        <v>2.9065957600777845</v>
      </c>
      <c r="M29">
        <v>63.769213533497648</v>
      </c>
      <c r="N29">
        <v>51.882635919364688</v>
      </c>
      <c r="O29">
        <v>73.284096828638098</v>
      </c>
      <c r="P29">
        <v>27.530113199171353</v>
      </c>
      <c r="Q29">
        <v>2.9987138506163888</v>
      </c>
      <c r="R29">
        <v>4.9980709169054451</v>
      </c>
      <c r="S29">
        <v>2.999237753329473</v>
      </c>
      <c r="T29">
        <v>0</v>
      </c>
      <c r="U29">
        <v>62.109476249077034</v>
      </c>
      <c r="V29">
        <v>1.9989872894333842</v>
      </c>
      <c r="W29">
        <v>4.9688170765987349</v>
      </c>
      <c r="X29">
        <v>9.9975679481094755</v>
      </c>
      <c r="Y29">
        <v>0</v>
      </c>
      <c r="Z29">
        <v>2.8783097999999994</v>
      </c>
      <c r="AA29">
        <v>0</v>
      </c>
      <c r="AB29">
        <v>17.351255999999999</v>
      </c>
      <c r="AC29">
        <v>12.764903812156433</v>
      </c>
      <c r="AD29">
        <v>12.184200000000002</v>
      </c>
      <c r="AE29">
        <v>21.712782000000001</v>
      </c>
      <c r="AF29">
        <v>6.1515000000000013</v>
      </c>
      <c r="AG29">
        <v>27.614592479999999</v>
      </c>
      <c r="AH29">
        <v>61.639344000000001</v>
      </c>
      <c r="AI29">
        <v>0</v>
      </c>
      <c r="AJ29">
        <v>0</v>
      </c>
      <c r="AK29">
        <v>11.203740000000003</v>
      </c>
      <c r="AL29">
        <v>60.683</v>
      </c>
      <c r="AM29">
        <v>0</v>
      </c>
      <c r="AN29">
        <v>0</v>
      </c>
      <c r="AO29">
        <v>7.7474879999999997</v>
      </c>
      <c r="AP29">
        <v>5.3450233684428916</v>
      </c>
      <c r="AQ29">
        <v>10.4808</v>
      </c>
      <c r="AR29">
        <v>3.8792</v>
      </c>
      <c r="AS29">
        <v>2.3632000000000004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818.31257088788334</v>
      </c>
      <c r="DN29">
        <v>25.135054906811728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270.00476000927637</v>
      </c>
      <c r="L30">
        <v>2.9065957600777845</v>
      </c>
      <c r="M30">
        <v>63.769213533497648</v>
      </c>
      <c r="N30">
        <v>51.882635919364688</v>
      </c>
      <c r="O30">
        <v>73.284096828638098</v>
      </c>
      <c r="P30">
        <v>27.530113199171353</v>
      </c>
      <c r="Q30">
        <v>2.9987138506163888</v>
      </c>
      <c r="R30">
        <v>4.9980709169054451</v>
      </c>
      <c r="S30">
        <v>2.999237753329473</v>
      </c>
      <c r="T30">
        <v>0</v>
      </c>
      <c r="U30">
        <v>62.109476249077034</v>
      </c>
      <c r="V30">
        <v>1.9989872894333842</v>
      </c>
      <c r="W30">
        <v>4.9688170765987349</v>
      </c>
      <c r="X30">
        <v>9.9975679481094755</v>
      </c>
      <c r="Y30">
        <v>0</v>
      </c>
      <c r="Z30">
        <v>2.8783097999999994</v>
      </c>
      <c r="AA30">
        <v>0</v>
      </c>
      <c r="AB30">
        <v>17.351255999999999</v>
      </c>
      <c r="AC30">
        <v>12.764903812156433</v>
      </c>
      <c r="AD30">
        <v>12.184200000000002</v>
      </c>
      <c r="AE30">
        <v>21.712782000000001</v>
      </c>
      <c r="AF30">
        <v>6.1515000000000013</v>
      </c>
      <c r="AG30">
        <v>27.614592479999999</v>
      </c>
      <c r="AH30">
        <v>61.639344000000001</v>
      </c>
      <c r="AI30">
        <v>0</v>
      </c>
      <c r="AJ30">
        <v>0</v>
      </c>
      <c r="AK30">
        <v>11.203740000000003</v>
      </c>
      <c r="AL30">
        <v>60.683</v>
      </c>
      <c r="AM30">
        <v>0</v>
      </c>
      <c r="AN30">
        <v>0</v>
      </c>
      <c r="AO30">
        <v>7.7474879999999997</v>
      </c>
      <c r="AP30">
        <v>5.3450233684428916</v>
      </c>
      <c r="AQ30">
        <v>6.94353</v>
      </c>
      <c r="AR30">
        <v>3.8792</v>
      </c>
      <c r="AS30">
        <v>2.3632000000000004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814.88071125661349</v>
      </c>
      <c r="DN30">
        <v>25.029644538081566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270.00476000927637</v>
      </c>
      <c r="L31">
        <v>2.9065957600777845</v>
      </c>
      <c r="M31">
        <v>63.769213533497648</v>
      </c>
      <c r="N31">
        <v>51.882635919364688</v>
      </c>
      <c r="O31">
        <v>73.284096828638098</v>
      </c>
      <c r="P31">
        <v>27.530113199171353</v>
      </c>
      <c r="Q31">
        <v>2.9987138506163888</v>
      </c>
      <c r="R31">
        <v>4.9980709169054451</v>
      </c>
      <c r="S31">
        <v>2.999237753329473</v>
      </c>
      <c r="T31">
        <v>0</v>
      </c>
      <c r="U31">
        <v>62.109476249077034</v>
      </c>
      <c r="V31">
        <v>1.9989872894333842</v>
      </c>
      <c r="W31">
        <v>5.030669571328179</v>
      </c>
      <c r="X31">
        <v>9.9975679481094755</v>
      </c>
      <c r="Y31">
        <v>0</v>
      </c>
      <c r="Z31">
        <v>2.8783097999999994</v>
      </c>
      <c r="AA31">
        <v>0</v>
      </c>
      <c r="AB31">
        <v>17.351255999999999</v>
      </c>
      <c r="AC31">
        <v>12.764903812156433</v>
      </c>
      <c r="AD31">
        <v>12.184200000000002</v>
      </c>
      <c r="AE31">
        <v>21.712782000000001</v>
      </c>
      <c r="AF31">
        <v>6.1515000000000013</v>
      </c>
      <c r="AG31">
        <v>27.614592479999999</v>
      </c>
      <c r="AH31">
        <v>61.639344000000001</v>
      </c>
      <c r="AI31">
        <v>0</v>
      </c>
      <c r="AJ31">
        <v>0</v>
      </c>
      <c r="AK31">
        <v>11.203740000000003</v>
      </c>
      <c r="AL31">
        <v>60.683</v>
      </c>
      <c r="AM31">
        <v>0</v>
      </c>
      <c r="AN31">
        <v>0</v>
      </c>
      <c r="AO31">
        <v>7.7474879999999997</v>
      </c>
      <c r="AP31">
        <v>5.3450233684428916</v>
      </c>
      <c r="AQ31">
        <v>0</v>
      </c>
      <c r="AR31">
        <v>3.8792</v>
      </c>
      <c r="AS31">
        <v>2.3632000000000004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808.20410801881803</v>
      </c>
      <c r="DN31">
        <v>24.824570270606525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270.00476000927637</v>
      </c>
      <c r="L32">
        <v>2.9065957600777845</v>
      </c>
      <c r="M32">
        <v>63.769213533497648</v>
      </c>
      <c r="N32">
        <v>51.882635919364688</v>
      </c>
      <c r="O32">
        <v>73.284096828638098</v>
      </c>
      <c r="P32">
        <v>27.530113199171353</v>
      </c>
      <c r="Q32">
        <v>2.9987138506163888</v>
      </c>
      <c r="R32">
        <v>4.9980709169054451</v>
      </c>
      <c r="S32">
        <v>2.999237753329473</v>
      </c>
      <c r="T32">
        <v>0</v>
      </c>
      <c r="U32">
        <v>62.109476249077034</v>
      </c>
      <c r="V32">
        <v>1.9989872894333842</v>
      </c>
      <c r="W32">
        <v>5.030669571328179</v>
      </c>
      <c r="X32">
        <v>9.9975679481094755</v>
      </c>
      <c r="Y32">
        <v>0</v>
      </c>
      <c r="Z32">
        <v>2.8783097999999994</v>
      </c>
      <c r="AA32">
        <v>0</v>
      </c>
      <c r="AB32">
        <v>17.351255999999999</v>
      </c>
      <c r="AC32">
        <v>12.764903812156433</v>
      </c>
      <c r="AD32">
        <v>12.184200000000002</v>
      </c>
      <c r="AE32">
        <v>21.712782000000001</v>
      </c>
      <c r="AF32">
        <v>6.1515000000000013</v>
      </c>
      <c r="AG32">
        <v>27.614592479999999</v>
      </c>
      <c r="AH32">
        <v>61.639344000000001</v>
      </c>
      <c r="AI32">
        <v>0</v>
      </c>
      <c r="AJ32">
        <v>0</v>
      </c>
      <c r="AK32">
        <v>11.203740000000003</v>
      </c>
      <c r="AL32">
        <v>60.683</v>
      </c>
      <c r="AM32">
        <v>0</v>
      </c>
      <c r="AN32">
        <v>0</v>
      </c>
      <c r="AO32">
        <v>7.7474879999999997</v>
      </c>
      <c r="AP32">
        <v>5.3450233684428916</v>
      </c>
      <c r="AQ32">
        <v>0</v>
      </c>
      <c r="AR32">
        <v>3.8792</v>
      </c>
      <c r="AS32">
        <v>2.3632000000000004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808.20410801881803</v>
      </c>
      <c r="DN32">
        <v>24.824570270606525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270.00476000927637</v>
      </c>
      <c r="L33">
        <v>2.9065957600777845</v>
      </c>
      <c r="M33">
        <v>63.769213533497648</v>
      </c>
      <c r="N33">
        <v>51.882635919364688</v>
      </c>
      <c r="O33">
        <v>73.284096828638098</v>
      </c>
      <c r="P33">
        <v>27.530113199171353</v>
      </c>
      <c r="Q33">
        <v>2.9987138506163888</v>
      </c>
      <c r="R33">
        <v>4.9980709169054451</v>
      </c>
      <c r="S33">
        <v>2.999237753329473</v>
      </c>
      <c r="T33">
        <v>0</v>
      </c>
      <c r="U33">
        <v>62.109476249077034</v>
      </c>
      <c r="V33">
        <v>1.9989872894333842</v>
      </c>
      <c r="W33">
        <v>5.030669571328179</v>
      </c>
      <c r="X33">
        <v>9.9975679481094755</v>
      </c>
      <c r="Y33">
        <v>0</v>
      </c>
      <c r="Z33">
        <v>2.8783097999999994</v>
      </c>
      <c r="AA33">
        <v>0</v>
      </c>
      <c r="AB33">
        <v>17.351255999999999</v>
      </c>
      <c r="AC33">
        <v>8.50136</v>
      </c>
      <c r="AD33">
        <v>12.184200000000002</v>
      </c>
      <c r="AE33">
        <v>21.712782000000001</v>
      </c>
      <c r="AF33">
        <v>6.1515000000000013</v>
      </c>
      <c r="AG33">
        <v>27.614592479999999</v>
      </c>
      <c r="AH33">
        <v>61.639344000000001</v>
      </c>
      <c r="AI33">
        <v>0</v>
      </c>
      <c r="AJ33">
        <v>0</v>
      </c>
      <c r="AK33">
        <v>11.203740000000003</v>
      </c>
      <c r="AL33">
        <v>60.683</v>
      </c>
      <c r="AM33">
        <v>0</v>
      </c>
      <c r="AN33">
        <v>0</v>
      </c>
      <c r="AO33">
        <v>7.7474879999999997</v>
      </c>
      <c r="AP33">
        <v>5.3450233684428916</v>
      </c>
      <c r="AQ33">
        <v>0</v>
      </c>
      <c r="AR33">
        <v>21.335599999999999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823.00999715542309</v>
      </c>
      <c r="DN33">
        <v>25.279337321845265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270.00476000927637</v>
      </c>
      <c r="L34">
        <v>2.9065957600777845</v>
      </c>
      <c r="M34">
        <v>63.769213533497648</v>
      </c>
      <c r="N34">
        <v>51.882635919364688</v>
      </c>
      <c r="O34">
        <v>73.284096828638098</v>
      </c>
      <c r="P34">
        <v>27.530113199171353</v>
      </c>
      <c r="Q34">
        <v>2.9987138506163888</v>
      </c>
      <c r="R34">
        <v>4.9980709169054451</v>
      </c>
      <c r="S34">
        <v>2.999237753329473</v>
      </c>
      <c r="T34">
        <v>0</v>
      </c>
      <c r="U34">
        <v>62.109476249077034</v>
      </c>
      <c r="V34">
        <v>1.9989872894333842</v>
      </c>
      <c r="W34">
        <v>5.030669571328179</v>
      </c>
      <c r="X34">
        <v>9.9975679481094755</v>
      </c>
      <c r="Y34">
        <v>0</v>
      </c>
      <c r="Z34">
        <v>2.8783097999999994</v>
      </c>
      <c r="AA34">
        <v>0</v>
      </c>
      <c r="AB34">
        <v>17.351255999999999</v>
      </c>
      <c r="AC34">
        <v>8.50136</v>
      </c>
      <c r="AD34">
        <v>12.184200000000002</v>
      </c>
      <c r="AE34">
        <v>21.712782000000001</v>
      </c>
      <c r="AF34">
        <v>6.1515000000000013</v>
      </c>
      <c r="AG34">
        <v>27.614592479999999</v>
      </c>
      <c r="AH34">
        <v>61.639344000000001</v>
      </c>
      <c r="AI34">
        <v>0</v>
      </c>
      <c r="AJ34">
        <v>0</v>
      </c>
      <c r="AK34">
        <v>11.203740000000003</v>
      </c>
      <c r="AL34">
        <v>60.683</v>
      </c>
      <c r="AM34">
        <v>0</v>
      </c>
      <c r="AN34">
        <v>0</v>
      </c>
      <c r="AO34">
        <v>7.7474879999999997</v>
      </c>
      <c r="AP34">
        <v>5.3450233684428916</v>
      </c>
      <c r="AQ34">
        <v>0</v>
      </c>
      <c r="AR34">
        <v>21.335599999999999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823.00999715542309</v>
      </c>
      <c r="DN34">
        <v>25.279337321845265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270.00476000927637</v>
      </c>
      <c r="L35">
        <v>2.9065957600777845</v>
      </c>
      <c r="M35">
        <v>63.769213533497648</v>
      </c>
      <c r="N35">
        <v>51.882635919364688</v>
      </c>
      <c r="O35">
        <v>73.284096828638098</v>
      </c>
      <c r="P35">
        <v>27.530113199171353</v>
      </c>
      <c r="Q35">
        <v>2.9987138506163888</v>
      </c>
      <c r="R35">
        <v>4.9980709169054451</v>
      </c>
      <c r="S35">
        <v>2.999237753329473</v>
      </c>
      <c r="T35">
        <v>0</v>
      </c>
      <c r="U35">
        <v>62.109476249077034</v>
      </c>
      <c r="V35">
        <v>1.9989872894333842</v>
      </c>
      <c r="W35">
        <v>5.0925220660576249</v>
      </c>
      <c r="X35">
        <v>9.9975679481094755</v>
      </c>
      <c r="Y35">
        <v>0</v>
      </c>
      <c r="Z35">
        <v>2.8638167999999995</v>
      </c>
      <c r="AA35">
        <v>0</v>
      </c>
      <c r="AB35">
        <v>17.351255999999999</v>
      </c>
      <c r="AC35">
        <v>8.50136</v>
      </c>
      <c r="AD35">
        <v>15.0852</v>
      </c>
      <c r="AE35">
        <v>21.712782000000001</v>
      </c>
      <c r="AF35">
        <v>6.1515000000000013</v>
      </c>
      <c r="AG35">
        <v>27.614592479999999</v>
      </c>
      <c r="AH35">
        <v>61.639344000000001</v>
      </c>
      <c r="AI35">
        <v>0</v>
      </c>
      <c r="AJ35">
        <v>0</v>
      </c>
      <c r="AK35">
        <v>11.203740000000003</v>
      </c>
      <c r="AL35">
        <v>60.683</v>
      </c>
      <c r="AM35">
        <v>0</v>
      </c>
      <c r="AN35">
        <v>0</v>
      </c>
      <c r="AO35">
        <v>7.7474879999999997</v>
      </c>
      <c r="AP35">
        <v>5.3450233684428916</v>
      </c>
      <c r="AQ35">
        <v>0</v>
      </c>
      <c r="AR35">
        <v>3.8792</v>
      </c>
      <c r="AS35">
        <v>7.089599999999999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811.5136694155907</v>
      </c>
      <c r="DN35">
        <v>24.926224556407007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270.00476000927637</v>
      </c>
      <c r="L36">
        <v>2.9065957600777845</v>
      </c>
      <c r="M36">
        <v>63.769213533497648</v>
      </c>
      <c r="N36">
        <v>51.882635919364688</v>
      </c>
      <c r="O36">
        <v>73.284096828638098</v>
      </c>
      <c r="P36">
        <v>27.530113199171353</v>
      </c>
      <c r="Q36">
        <v>2.9987138506163888</v>
      </c>
      <c r="R36">
        <v>4.9980709169054451</v>
      </c>
      <c r="S36">
        <v>2.999237753329473</v>
      </c>
      <c r="T36">
        <v>0</v>
      </c>
      <c r="U36">
        <v>62.109476249077034</v>
      </c>
      <c r="V36">
        <v>1.9989872894333842</v>
      </c>
      <c r="W36">
        <v>5.0925220660576249</v>
      </c>
      <c r="X36">
        <v>9.9975679481094755</v>
      </c>
      <c r="Y36">
        <v>0</v>
      </c>
      <c r="Z36">
        <v>2.8638167999999995</v>
      </c>
      <c r="AA36">
        <v>0</v>
      </c>
      <c r="AB36">
        <v>17.351255999999999</v>
      </c>
      <c r="AC36">
        <v>8.50136</v>
      </c>
      <c r="AD36">
        <v>15.0852</v>
      </c>
      <c r="AE36">
        <v>21.712782000000001</v>
      </c>
      <c r="AF36">
        <v>6.1515000000000013</v>
      </c>
      <c r="AG36">
        <v>27.614592479999999</v>
      </c>
      <c r="AH36">
        <v>61.639344000000001</v>
      </c>
      <c r="AI36">
        <v>0</v>
      </c>
      <c r="AJ36">
        <v>0</v>
      </c>
      <c r="AK36">
        <v>11.203740000000003</v>
      </c>
      <c r="AL36">
        <v>60.683</v>
      </c>
      <c r="AM36">
        <v>0</v>
      </c>
      <c r="AN36">
        <v>0</v>
      </c>
      <c r="AO36">
        <v>7.7474879999999997</v>
      </c>
      <c r="AP36">
        <v>5.3450233684428916</v>
      </c>
      <c r="AQ36">
        <v>0</v>
      </c>
      <c r="AR36">
        <v>3.8792</v>
      </c>
      <c r="AS36">
        <v>7.089599999999999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811.5136694155907</v>
      </c>
      <c r="DN36">
        <v>24.926224556407007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270.00476000927637</v>
      </c>
      <c r="L37">
        <v>2.9065957600777845</v>
      </c>
      <c r="M37">
        <v>63.769213533497648</v>
      </c>
      <c r="N37">
        <v>51.882635919364688</v>
      </c>
      <c r="O37">
        <v>73.284096828638098</v>
      </c>
      <c r="P37">
        <v>27.530113199171353</v>
      </c>
      <c r="Q37">
        <v>2.9987138506163888</v>
      </c>
      <c r="R37">
        <v>4.9980709169054451</v>
      </c>
      <c r="S37">
        <v>2.999237753329473</v>
      </c>
      <c r="T37">
        <v>0</v>
      </c>
      <c r="U37">
        <v>62.109476249077034</v>
      </c>
      <c r="V37">
        <v>1.9989872894333842</v>
      </c>
      <c r="W37">
        <v>5.144065811665496</v>
      </c>
      <c r="X37">
        <v>9.9975679481094755</v>
      </c>
      <c r="Y37">
        <v>0</v>
      </c>
      <c r="Z37">
        <v>2.8638167999999995</v>
      </c>
      <c r="AA37">
        <v>0</v>
      </c>
      <c r="AB37">
        <v>17.351255999999999</v>
      </c>
      <c r="AC37">
        <v>8.50136</v>
      </c>
      <c r="AD37">
        <v>15.0852</v>
      </c>
      <c r="AE37">
        <v>21.712782000000001</v>
      </c>
      <c r="AF37">
        <v>6.1515000000000013</v>
      </c>
      <c r="AG37">
        <v>27.614592479999999</v>
      </c>
      <c r="AH37">
        <v>66.547199999999989</v>
      </c>
      <c r="AI37">
        <v>0</v>
      </c>
      <c r="AJ37">
        <v>0</v>
      </c>
      <c r="AK37">
        <v>11.203740000000003</v>
      </c>
      <c r="AL37">
        <v>61.11645</v>
      </c>
      <c r="AM37">
        <v>0</v>
      </c>
      <c r="AN37">
        <v>0</v>
      </c>
      <c r="AO37">
        <v>7.7474879999999997</v>
      </c>
      <c r="AP37">
        <v>5.3450233684428916</v>
      </c>
      <c r="AQ37">
        <v>0</v>
      </c>
      <c r="AR37">
        <v>3.8792</v>
      </c>
      <c r="AS37">
        <v>7.089599999999999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816.74581212516364</v>
      </c>
      <c r="DN37">
        <v>25.086931592441786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270.00476000927637</v>
      </c>
      <c r="L38">
        <v>2.9066039075917338</v>
      </c>
      <c r="M38">
        <v>63.769213533497648</v>
      </c>
      <c r="N38">
        <v>51.882635919364688</v>
      </c>
      <c r="O38">
        <v>73.284096828638098</v>
      </c>
      <c r="P38">
        <v>27.530113199171353</v>
      </c>
      <c r="Q38">
        <v>2.9986534883720934</v>
      </c>
      <c r="R38">
        <v>4.9980709169054451</v>
      </c>
      <c r="S38">
        <v>3.0004530474040627</v>
      </c>
      <c r="T38">
        <v>0</v>
      </c>
      <c r="U38">
        <v>62.109476249077034</v>
      </c>
      <c r="V38">
        <v>1.9989872894333842</v>
      </c>
      <c r="W38">
        <v>5.144065811665496</v>
      </c>
      <c r="X38">
        <v>9.9975679481094755</v>
      </c>
      <c r="Y38">
        <v>0</v>
      </c>
      <c r="Z38">
        <v>2.8638167999999995</v>
      </c>
      <c r="AA38">
        <v>0</v>
      </c>
      <c r="AB38">
        <v>17.351255999999999</v>
      </c>
      <c r="AC38">
        <v>8.50136</v>
      </c>
      <c r="AD38">
        <v>15.0852</v>
      </c>
      <c r="AE38">
        <v>21.712782000000001</v>
      </c>
      <c r="AF38">
        <v>6.1515000000000013</v>
      </c>
      <c r="AG38">
        <v>27.614592479999999</v>
      </c>
      <c r="AH38">
        <v>66.547199999999989</v>
      </c>
      <c r="AI38">
        <v>0</v>
      </c>
      <c r="AJ38">
        <v>0</v>
      </c>
      <c r="AK38">
        <v>11.203740000000003</v>
      </c>
      <c r="AL38">
        <v>61.11645</v>
      </c>
      <c r="AM38">
        <v>0</v>
      </c>
      <c r="AN38">
        <v>0</v>
      </c>
      <c r="AO38">
        <v>7.7474879999999997</v>
      </c>
      <c r="AP38">
        <v>5.3450233684428916</v>
      </c>
      <c r="AQ38">
        <v>0</v>
      </c>
      <c r="AR38">
        <v>3.8792</v>
      </c>
      <c r="AS38">
        <v>7.089599999999999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816.74694049598759</v>
      </c>
      <c r="DN38">
        <v>25.086966300962139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270.00476000927637</v>
      </c>
      <c r="L39">
        <v>2.9066141526673857</v>
      </c>
      <c r="M39">
        <v>63.769213533497648</v>
      </c>
      <c r="N39">
        <v>51.882635919364688</v>
      </c>
      <c r="O39">
        <v>73.284096828638098</v>
      </c>
      <c r="P39">
        <v>27.530113199171353</v>
      </c>
      <c r="Q39">
        <v>2.9986534883720934</v>
      </c>
      <c r="R39">
        <v>4.9980709169054451</v>
      </c>
      <c r="S39">
        <v>3.0004530474040627</v>
      </c>
      <c r="T39">
        <v>0</v>
      </c>
      <c r="U39">
        <v>62.109476249077034</v>
      </c>
      <c r="V39">
        <v>1.9989872894333842</v>
      </c>
      <c r="W39">
        <v>5.4759914981155209</v>
      </c>
      <c r="X39">
        <v>9.9975679481094755</v>
      </c>
      <c r="Y39">
        <v>0</v>
      </c>
      <c r="Z39">
        <v>2.8638167999999995</v>
      </c>
      <c r="AA39">
        <v>0</v>
      </c>
      <c r="AB39">
        <v>17.351255999999999</v>
      </c>
      <c r="AC39">
        <v>8.50136</v>
      </c>
      <c r="AD39">
        <v>15.0852</v>
      </c>
      <c r="AE39">
        <v>21.712782000000001</v>
      </c>
      <c r="AF39">
        <v>6.1515000000000013</v>
      </c>
      <c r="AG39">
        <v>27.614592479999999</v>
      </c>
      <c r="AH39">
        <v>66.547199999999989</v>
      </c>
      <c r="AI39">
        <v>0</v>
      </c>
      <c r="AJ39">
        <v>0</v>
      </c>
      <c r="AK39">
        <v>11.203740000000003</v>
      </c>
      <c r="AL39">
        <v>61.11645</v>
      </c>
      <c r="AM39">
        <v>0</v>
      </c>
      <c r="AN39">
        <v>0</v>
      </c>
      <c r="AO39">
        <v>7.7474879999999997</v>
      </c>
      <c r="AP39">
        <v>5.3450233684428916</v>
      </c>
      <c r="AQ39">
        <v>0</v>
      </c>
      <c r="AR39">
        <v>21.335599999999999</v>
      </c>
      <c r="AS39">
        <v>7.089599999999999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834.00518410751943</v>
      </c>
      <c r="DN39">
        <v>25.617058620955902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270.00476000927637</v>
      </c>
      <c r="L40">
        <v>2.9066383298273077</v>
      </c>
      <c r="M40">
        <v>63.769213533497648</v>
      </c>
      <c r="N40">
        <v>51.882635919364688</v>
      </c>
      <c r="O40">
        <v>73.284096828638098</v>
      </c>
      <c r="P40">
        <v>27.530113199171353</v>
      </c>
      <c r="Q40">
        <v>2.9986534883720934</v>
      </c>
      <c r="R40">
        <v>4.9980709169054451</v>
      </c>
      <c r="S40">
        <v>3.0004530474040627</v>
      </c>
      <c r="T40">
        <v>0</v>
      </c>
      <c r="U40">
        <v>62.109476249077034</v>
      </c>
      <c r="V40">
        <v>1.9989872894333842</v>
      </c>
      <c r="W40">
        <v>5.4759914981155209</v>
      </c>
      <c r="X40">
        <v>9.9975679481094755</v>
      </c>
      <c r="Y40">
        <v>0</v>
      </c>
      <c r="Z40">
        <v>2.8638167999999995</v>
      </c>
      <c r="AA40">
        <v>0</v>
      </c>
      <c r="AB40">
        <v>17.351255999999999</v>
      </c>
      <c r="AC40">
        <v>8.50136</v>
      </c>
      <c r="AD40">
        <v>15.0852</v>
      </c>
      <c r="AE40">
        <v>21.712782000000001</v>
      </c>
      <c r="AF40">
        <v>6.1515000000000013</v>
      </c>
      <c r="AG40">
        <v>27.614592479999999</v>
      </c>
      <c r="AH40">
        <v>66.547199999999989</v>
      </c>
      <c r="AI40">
        <v>0</v>
      </c>
      <c r="AJ40">
        <v>0</v>
      </c>
      <c r="AK40">
        <v>11.203740000000003</v>
      </c>
      <c r="AL40">
        <v>61.11645</v>
      </c>
      <c r="AM40">
        <v>0</v>
      </c>
      <c r="AN40">
        <v>0</v>
      </c>
      <c r="AO40">
        <v>7.7474879999999997</v>
      </c>
      <c r="AP40">
        <v>5.3450233684428916</v>
      </c>
      <c r="AQ40">
        <v>0</v>
      </c>
      <c r="AR40">
        <v>21.335599999999999</v>
      </c>
      <c r="AS40">
        <v>7.089599999999999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834.00520756418621</v>
      </c>
      <c r="DN40">
        <v>25.617059341449043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270.00476000927637</v>
      </c>
      <c r="L41">
        <v>2.9065825707333359</v>
      </c>
      <c r="M41">
        <v>63.769213533497648</v>
      </c>
      <c r="N41">
        <v>51.882635919364688</v>
      </c>
      <c r="O41">
        <v>73.284096828638098</v>
      </c>
      <c r="P41">
        <v>27.530113199171353</v>
      </c>
      <c r="Q41">
        <v>2.9986534883720934</v>
      </c>
      <c r="R41">
        <v>4.9980709169054451</v>
      </c>
      <c r="S41">
        <v>3.0004530474040627</v>
      </c>
      <c r="T41">
        <v>0</v>
      </c>
      <c r="U41">
        <v>62.109476249077034</v>
      </c>
      <c r="V41">
        <v>1.9989872894333842</v>
      </c>
      <c r="W41">
        <v>5.4759914981155209</v>
      </c>
      <c r="X41">
        <v>9.9975679481094755</v>
      </c>
      <c r="Y41">
        <v>0</v>
      </c>
      <c r="Z41">
        <v>2.8638167999999995</v>
      </c>
      <c r="AA41">
        <v>0</v>
      </c>
      <c r="AB41">
        <v>17.351255999999999</v>
      </c>
      <c r="AC41">
        <v>4.2506799999999991</v>
      </c>
      <c r="AD41">
        <v>12.184200000000002</v>
      </c>
      <c r="AE41">
        <v>21.712782000000001</v>
      </c>
      <c r="AF41">
        <v>6.1515000000000013</v>
      </c>
      <c r="AG41">
        <v>27.614592479999999</v>
      </c>
      <c r="AH41">
        <v>66.547199999999989</v>
      </c>
      <c r="AI41">
        <v>0</v>
      </c>
      <c r="AJ41">
        <v>0</v>
      </c>
      <c r="AK41">
        <v>11.203740000000003</v>
      </c>
      <c r="AL41">
        <v>61.11645</v>
      </c>
      <c r="AM41">
        <v>0</v>
      </c>
      <c r="AN41">
        <v>0</v>
      </c>
      <c r="AO41">
        <v>7.7474879999999997</v>
      </c>
      <c r="AP41">
        <v>5.3450233684428916</v>
      </c>
      <c r="AQ41">
        <v>0</v>
      </c>
      <c r="AR41">
        <v>5.8187999999999986</v>
      </c>
      <c r="AS41">
        <v>7.089599999999999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812.01219415666355</v>
      </c>
      <c r="DN41">
        <v>24.941536989877697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270.00476000927637</v>
      </c>
      <c r="L42">
        <v>2.9066209231052835</v>
      </c>
      <c r="M42">
        <v>63.769213533497648</v>
      </c>
      <c r="N42">
        <v>51.882635919364688</v>
      </c>
      <c r="O42">
        <v>73.284096828638098</v>
      </c>
      <c r="P42">
        <v>27.530113199171353</v>
      </c>
      <c r="Q42">
        <v>2.9986534883720934</v>
      </c>
      <c r="R42">
        <v>4.9980709169054451</v>
      </c>
      <c r="S42">
        <v>3.0004530474040627</v>
      </c>
      <c r="T42">
        <v>0</v>
      </c>
      <c r="U42">
        <v>62.109476249077034</v>
      </c>
      <c r="V42">
        <v>1.9989872894333842</v>
      </c>
      <c r="W42">
        <v>5.4759914981155209</v>
      </c>
      <c r="X42">
        <v>9.9975679481094755</v>
      </c>
      <c r="Y42">
        <v>0</v>
      </c>
      <c r="Z42">
        <v>2.8638167999999995</v>
      </c>
      <c r="AA42">
        <v>0</v>
      </c>
      <c r="AB42">
        <v>17.351255999999999</v>
      </c>
      <c r="AC42">
        <v>4.2506799999999991</v>
      </c>
      <c r="AD42">
        <v>12.184200000000002</v>
      </c>
      <c r="AE42">
        <v>21.712782000000001</v>
      </c>
      <c r="AF42">
        <v>6.1515000000000013</v>
      </c>
      <c r="AG42">
        <v>27.614592479999999</v>
      </c>
      <c r="AH42">
        <v>66.547199999999989</v>
      </c>
      <c r="AI42">
        <v>0</v>
      </c>
      <c r="AJ42">
        <v>0</v>
      </c>
      <c r="AK42">
        <v>11.203740000000003</v>
      </c>
      <c r="AL42">
        <v>61.11645</v>
      </c>
      <c r="AM42">
        <v>0</v>
      </c>
      <c r="AN42">
        <v>0</v>
      </c>
      <c r="AO42">
        <v>7.7474879999999997</v>
      </c>
      <c r="AP42">
        <v>5.3450233684428916</v>
      </c>
      <c r="AQ42">
        <v>0</v>
      </c>
      <c r="AR42">
        <v>5.8187999999999986</v>
      </c>
      <c r="AS42">
        <v>7.089599999999999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812.01223136613953</v>
      </c>
      <c r="DN42">
        <v>24.9415381327738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270.00476000927637</v>
      </c>
      <c r="L43">
        <v>2.9066825023518343</v>
      </c>
      <c r="M43">
        <v>63.769213533497648</v>
      </c>
      <c r="N43">
        <v>51.882635919364688</v>
      </c>
      <c r="O43">
        <v>73.284096828638098</v>
      </c>
      <c r="P43">
        <v>27.530113199171353</v>
      </c>
      <c r="Q43">
        <v>3</v>
      </c>
      <c r="R43">
        <v>4.9980709169054451</v>
      </c>
      <c r="S43">
        <v>3</v>
      </c>
      <c r="T43">
        <v>0</v>
      </c>
      <c r="U43">
        <v>62.109476249077034</v>
      </c>
      <c r="V43">
        <v>1.9989872894333842</v>
      </c>
      <c r="W43">
        <v>5.4759914981155209</v>
      </c>
      <c r="X43">
        <v>9.9975679481094755</v>
      </c>
      <c r="Y43">
        <v>0</v>
      </c>
      <c r="Z43">
        <v>0</v>
      </c>
      <c r="AA43">
        <v>0</v>
      </c>
      <c r="AB43">
        <v>17.351255999999999</v>
      </c>
      <c r="AC43">
        <v>4.2506799999999991</v>
      </c>
      <c r="AD43">
        <v>12.184200000000002</v>
      </c>
      <c r="AE43">
        <v>21.712782000000001</v>
      </c>
      <c r="AF43">
        <v>6.1515000000000013</v>
      </c>
      <c r="AG43">
        <v>27.614592479999999</v>
      </c>
      <c r="AH43">
        <v>66.547199999999989</v>
      </c>
      <c r="AI43">
        <v>0</v>
      </c>
      <c r="AJ43">
        <v>0</v>
      </c>
      <c r="AK43">
        <v>11.203740000000003</v>
      </c>
      <c r="AL43">
        <v>61.11645</v>
      </c>
      <c r="AM43">
        <v>0</v>
      </c>
      <c r="AN43">
        <v>0</v>
      </c>
      <c r="AO43">
        <v>7.7474879999999997</v>
      </c>
      <c r="AP43">
        <v>5.3450233684428916</v>
      </c>
      <c r="AQ43">
        <v>0</v>
      </c>
      <c r="AR43">
        <v>6.7885999999999989</v>
      </c>
      <c r="AS43">
        <v>4.7264000000000008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807.88280613923496</v>
      </c>
      <c r="DN43">
        <v>24.814701603148759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270.00476000927637</v>
      </c>
      <c r="L44">
        <v>2.9066768678065333</v>
      </c>
      <c r="M44">
        <v>63.769213533497648</v>
      </c>
      <c r="N44">
        <v>51.882635919364688</v>
      </c>
      <c r="O44">
        <v>73.284096828638098</v>
      </c>
      <c r="P44">
        <v>27.530113199171353</v>
      </c>
      <c r="Q44">
        <v>3</v>
      </c>
      <c r="R44">
        <v>4.9980709169054451</v>
      </c>
      <c r="S44">
        <v>3</v>
      </c>
      <c r="T44">
        <v>0</v>
      </c>
      <c r="U44">
        <v>62.109476249077034</v>
      </c>
      <c r="V44">
        <v>1.9989872894333842</v>
      </c>
      <c r="W44">
        <v>5.4759914981155209</v>
      </c>
      <c r="X44">
        <v>9.9975679481094755</v>
      </c>
      <c r="Y44">
        <v>0</v>
      </c>
      <c r="Z44">
        <v>0</v>
      </c>
      <c r="AA44">
        <v>0</v>
      </c>
      <c r="AB44">
        <v>17.351255999999999</v>
      </c>
      <c r="AC44">
        <v>4.2506799999999991</v>
      </c>
      <c r="AD44">
        <v>12.184200000000002</v>
      </c>
      <c r="AE44">
        <v>21.712782000000001</v>
      </c>
      <c r="AF44">
        <v>6.1515000000000013</v>
      </c>
      <c r="AG44">
        <v>27.614592479999999</v>
      </c>
      <c r="AH44">
        <v>66.547199999999989</v>
      </c>
      <c r="AI44">
        <v>0</v>
      </c>
      <c r="AJ44">
        <v>0</v>
      </c>
      <c r="AK44">
        <v>11.203740000000003</v>
      </c>
      <c r="AL44">
        <v>61.11645</v>
      </c>
      <c r="AM44">
        <v>0</v>
      </c>
      <c r="AN44">
        <v>0</v>
      </c>
      <c r="AO44">
        <v>7.7474879999999997</v>
      </c>
      <c r="AP44">
        <v>5.3450233684428916</v>
      </c>
      <c r="AQ44">
        <v>0</v>
      </c>
      <c r="AR44">
        <v>6.7885999999999989</v>
      </c>
      <c r="AS44">
        <v>4.7264000000000008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807.88280067259916</v>
      </c>
      <c r="DN44">
        <v>24.814701435239311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270.00476000927637</v>
      </c>
      <c r="L45">
        <v>2.9066824634247079</v>
      </c>
      <c r="M45">
        <v>63.769213533497648</v>
      </c>
      <c r="N45">
        <v>51.882635919364688</v>
      </c>
      <c r="O45">
        <v>73.284096828638098</v>
      </c>
      <c r="P45">
        <v>27.530113199171353</v>
      </c>
      <c r="Q45">
        <v>3</v>
      </c>
      <c r="R45">
        <v>4.9980709169054451</v>
      </c>
      <c r="S45">
        <v>3</v>
      </c>
      <c r="T45">
        <v>0</v>
      </c>
      <c r="U45">
        <v>62.109476249077034</v>
      </c>
      <c r="V45">
        <v>1.9989872894333842</v>
      </c>
      <c r="W45">
        <v>5.4759914981155209</v>
      </c>
      <c r="X45">
        <v>9.9975679481094755</v>
      </c>
      <c r="Y45">
        <v>0</v>
      </c>
      <c r="Z45">
        <v>0</v>
      </c>
      <c r="AA45">
        <v>0</v>
      </c>
      <c r="AB45">
        <v>17.351255999999999</v>
      </c>
      <c r="AC45">
        <v>4.2506799999999991</v>
      </c>
      <c r="AD45">
        <v>12.01014</v>
      </c>
      <c r="AE45">
        <v>21.712782000000001</v>
      </c>
      <c r="AF45">
        <v>6.1515000000000013</v>
      </c>
      <c r="AG45">
        <v>27.614592479999999</v>
      </c>
      <c r="AH45">
        <v>66.547199999999989</v>
      </c>
      <c r="AI45">
        <v>0</v>
      </c>
      <c r="AJ45">
        <v>0</v>
      </c>
      <c r="AK45">
        <v>11.203740000000003</v>
      </c>
      <c r="AL45">
        <v>61.11645</v>
      </c>
      <c r="AM45">
        <v>0</v>
      </c>
      <c r="AN45">
        <v>0</v>
      </c>
      <c r="AO45">
        <v>7.7474879999999997</v>
      </c>
      <c r="AP45">
        <v>5.3450233684428916</v>
      </c>
      <c r="AQ45">
        <v>0</v>
      </c>
      <c r="AR45">
        <v>6.7885999999999989</v>
      </c>
      <c r="AS45">
        <v>10.87072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813.67515263631253</v>
      </c>
      <c r="DN45">
        <v>24.992615067143998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270.00476000927637</v>
      </c>
      <c r="L46">
        <v>2.9066595004742326</v>
      </c>
      <c r="M46">
        <v>63.769213533497648</v>
      </c>
      <c r="N46">
        <v>51.882635919364688</v>
      </c>
      <c r="O46">
        <v>73.284096828638098</v>
      </c>
      <c r="P46">
        <v>27.530113199171353</v>
      </c>
      <c r="Q46">
        <v>3</v>
      </c>
      <c r="R46">
        <v>4.9980709169054451</v>
      </c>
      <c r="S46">
        <v>3</v>
      </c>
      <c r="T46">
        <v>0</v>
      </c>
      <c r="U46">
        <v>62.109476249077034</v>
      </c>
      <c r="V46">
        <v>1.9989872894333842</v>
      </c>
      <c r="W46">
        <v>5.4759914981155209</v>
      </c>
      <c r="X46">
        <v>9.9975679481094755</v>
      </c>
      <c r="Y46">
        <v>0</v>
      </c>
      <c r="Z46">
        <v>0</v>
      </c>
      <c r="AA46">
        <v>0</v>
      </c>
      <c r="AB46">
        <v>17.351255999999999</v>
      </c>
      <c r="AC46">
        <v>4.2506799999999991</v>
      </c>
      <c r="AD46">
        <v>12.01014</v>
      </c>
      <c r="AE46">
        <v>21.712782000000001</v>
      </c>
      <c r="AF46">
        <v>6.1515000000000013</v>
      </c>
      <c r="AG46">
        <v>27.614592479999999</v>
      </c>
      <c r="AH46">
        <v>66.547199999999989</v>
      </c>
      <c r="AI46">
        <v>0</v>
      </c>
      <c r="AJ46">
        <v>0</v>
      </c>
      <c r="AK46">
        <v>11.203740000000003</v>
      </c>
      <c r="AL46">
        <v>61.11645</v>
      </c>
      <c r="AM46">
        <v>0</v>
      </c>
      <c r="AN46">
        <v>0</v>
      </c>
      <c r="AO46">
        <v>7.7474879999999997</v>
      </c>
      <c r="AP46">
        <v>5.3450233684428916</v>
      </c>
      <c r="AQ46">
        <v>0</v>
      </c>
      <c r="AR46">
        <v>6.7885999999999989</v>
      </c>
      <c r="AS46">
        <v>10.87072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813.67513035765785</v>
      </c>
      <c r="DN46">
        <v>24.992614382848078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270.00476000927637</v>
      </c>
      <c r="L47">
        <v>2.9066885086761318</v>
      </c>
      <c r="M47">
        <v>63.769213533497648</v>
      </c>
      <c r="N47">
        <v>51.882635919364688</v>
      </c>
      <c r="O47">
        <v>73.284096828638098</v>
      </c>
      <c r="P47">
        <v>27.530113199171353</v>
      </c>
      <c r="Q47">
        <v>3</v>
      </c>
      <c r="R47">
        <v>4.9980709169054451</v>
      </c>
      <c r="S47">
        <v>3.6281218075313815</v>
      </c>
      <c r="T47">
        <v>0</v>
      </c>
      <c r="U47">
        <v>62.109476249077034</v>
      </c>
      <c r="V47">
        <v>1.9989872894333842</v>
      </c>
      <c r="W47">
        <v>5.144065811665496</v>
      </c>
      <c r="X47">
        <v>9.9975679481094755</v>
      </c>
      <c r="Y47">
        <v>0</v>
      </c>
      <c r="Z47">
        <v>0</v>
      </c>
      <c r="AA47">
        <v>0</v>
      </c>
      <c r="AB47">
        <v>17.351255999999999</v>
      </c>
      <c r="AC47">
        <v>4.2506799999999991</v>
      </c>
      <c r="AD47">
        <v>12.01014</v>
      </c>
      <c r="AE47">
        <v>21.712782000000001</v>
      </c>
      <c r="AF47">
        <v>6.1515000000000013</v>
      </c>
      <c r="AG47">
        <v>27.614592479999999</v>
      </c>
      <c r="AH47">
        <v>66.547199999999989</v>
      </c>
      <c r="AI47">
        <v>0</v>
      </c>
      <c r="AJ47">
        <v>0</v>
      </c>
      <c r="AK47">
        <v>11.203740000000003</v>
      </c>
      <c r="AL47">
        <v>61.11645</v>
      </c>
      <c r="AM47">
        <v>0</v>
      </c>
      <c r="AN47">
        <v>0</v>
      </c>
      <c r="AO47">
        <v>7.7474879999999997</v>
      </c>
      <c r="AP47">
        <v>5.3450233684428916</v>
      </c>
      <c r="AQ47">
        <v>0</v>
      </c>
      <c r="AR47">
        <v>6.7885999999999989</v>
      </c>
      <c r="AS47">
        <v>10.87072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813.96252787948845</v>
      </c>
      <c r="DN47">
        <v>25.00144199030083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270.00476000927637</v>
      </c>
      <c r="L48">
        <v>2.9066580588772792</v>
      </c>
      <c r="M48">
        <v>63.769213533497648</v>
      </c>
      <c r="N48">
        <v>51.882635919364688</v>
      </c>
      <c r="O48">
        <v>73.284096828638098</v>
      </c>
      <c r="P48">
        <v>27.530113199171353</v>
      </c>
      <c r="Q48">
        <v>3</v>
      </c>
      <c r="R48">
        <v>4.9980709169054451</v>
      </c>
      <c r="S48">
        <v>3.6281218075313815</v>
      </c>
      <c r="T48">
        <v>0</v>
      </c>
      <c r="U48">
        <v>62.109476249077034</v>
      </c>
      <c r="V48">
        <v>1.9989872894333842</v>
      </c>
      <c r="W48">
        <v>5.144065811665496</v>
      </c>
      <c r="X48">
        <v>9.9975679481094755</v>
      </c>
      <c r="Y48">
        <v>0</v>
      </c>
      <c r="Z48">
        <v>0</v>
      </c>
      <c r="AA48">
        <v>0</v>
      </c>
      <c r="AB48">
        <v>17.351255999999999</v>
      </c>
      <c r="AC48">
        <v>4.2506799999999991</v>
      </c>
      <c r="AD48">
        <v>12.01014</v>
      </c>
      <c r="AE48">
        <v>21.712782000000001</v>
      </c>
      <c r="AF48">
        <v>6.1515000000000013</v>
      </c>
      <c r="AG48">
        <v>27.614592479999999</v>
      </c>
      <c r="AH48">
        <v>66.547199999999989</v>
      </c>
      <c r="AI48">
        <v>0</v>
      </c>
      <c r="AJ48">
        <v>0</v>
      </c>
      <c r="AK48">
        <v>11.203740000000003</v>
      </c>
      <c r="AL48">
        <v>61.11645</v>
      </c>
      <c r="AM48">
        <v>0</v>
      </c>
      <c r="AN48">
        <v>0</v>
      </c>
      <c r="AO48">
        <v>7.7474879999999997</v>
      </c>
      <c r="AP48">
        <v>5.3450233684428916</v>
      </c>
      <c r="AQ48">
        <v>0</v>
      </c>
      <c r="AR48">
        <v>6.7885999999999989</v>
      </c>
      <c r="AS48">
        <v>10.87072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813.96249833709373</v>
      </c>
      <c r="DN48">
        <v>25.001441082896822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270.00476000927637</v>
      </c>
      <c r="L49">
        <v>2.9066208023293432</v>
      </c>
      <c r="M49">
        <v>63.769213533497648</v>
      </c>
      <c r="N49">
        <v>51.882635919364688</v>
      </c>
      <c r="O49">
        <v>73.284096828638098</v>
      </c>
      <c r="P49">
        <v>27.530113199171353</v>
      </c>
      <c r="Q49">
        <v>3</v>
      </c>
      <c r="R49">
        <v>4.9980709169054451</v>
      </c>
      <c r="S49">
        <v>3.6281218075313815</v>
      </c>
      <c r="T49">
        <v>0</v>
      </c>
      <c r="U49">
        <v>62.109476249077034</v>
      </c>
      <c r="V49">
        <v>2.0009116613418532</v>
      </c>
      <c r="W49">
        <v>4.9988466213800482</v>
      </c>
      <c r="X49">
        <v>9.9975679481094755</v>
      </c>
      <c r="Y49">
        <v>0</v>
      </c>
      <c r="Z49">
        <v>0</v>
      </c>
      <c r="AA49">
        <v>0</v>
      </c>
      <c r="AB49">
        <v>17.351255999999999</v>
      </c>
      <c r="AC49">
        <v>4.2506799999999991</v>
      </c>
      <c r="AD49">
        <v>12.01014</v>
      </c>
      <c r="AE49">
        <v>21.712782000000001</v>
      </c>
      <c r="AF49">
        <v>6.1515000000000013</v>
      </c>
      <c r="AG49">
        <v>27.614592479999999</v>
      </c>
      <c r="AH49">
        <v>66.547199999999989</v>
      </c>
      <c r="AI49">
        <v>0</v>
      </c>
      <c r="AJ49">
        <v>0</v>
      </c>
      <c r="AK49">
        <v>11.203740000000003</v>
      </c>
      <c r="AL49">
        <v>39.877399999999994</v>
      </c>
      <c r="AM49">
        <v>0</v>
      </c>
      <c r="AN49">
        <v>0</v>
      </c>
      <c r="AO49">
        <v>7.7474879999999997</v>
      </c>
      <c r="AP49">
        <v>5.3450233684428916</v>
      </c>
      <c r="AQ49">
        <v>0</v>
      </c>
      <c r="AR49">
        <v>6.7885999999999989</v>
      </c>
      <c r="AS49">
        <v>10.87072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793.21731122986387</v>
      </c>
      <c r="DN49">
        <v>24.364246115201684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270.00476000927637</v>
      </c>
      <c r="L50">
        <v>2.9066276239376769</v>
      </c>
      <c r="M50">
        <v>63.769213533497648</v>
      </c>
      <c r="N50">
        <v>51.882635919364688</v>
      </c>
      <c r="O50">
        <v>73.284096828638098</v>
      </c>
      <c r="P50">
        <v>27.530113199171353</v>
      </c>
      <c r="Q50">
        <v>3</v>
      </c>
      <c r="R50">
        <v>4.9980709169054451</v>
      </c>
      <c r="S50">
        <v>3.6281218075313815</v>
      </c>
      <c r="T50">
        <v>0</v>
      </c>
      <c r="U50">
        <v>62.109476249077034</v>
      </c>
      <c r="V50">
        <v>2.0009116613418532</v>
      </c>
      <c r="W50">
        <v>4.9988466213800482</v>
      </c>
      <c r="X50">
        <v>9.9975679481094755</v>
      </c>
      <c r="Y50">
        <v>0</v>
      </c>
      <c r="Z50">
        <v>0</v>
      </c>
      <c r="AA50">
        <v>0</v>
      </c>
      <c r="AB50">
        <v>17.351255999999999</v>
      </c>
      <c r="AC50">
        <v>4.2506799999999991</v>
      </c>
      <c r="AD50">
        <v>12.01014</v>
      </c>
      <c r="AE50">
        <v>21.712782000000001</v>
      </c>
      <c r="AF50">
        <v>6.1515000000000013</v>
      </c>
      <c r="AG50">
        <v>27.614592479999999</v>
      </c>
      <c r="AH50">
        <v>66.547199999999989</v>
      </c>
      <c r="AI50">
        <v>0</v>
      </c>
      <c r="AJ50">
        <v>0</v>
      </c>
      <c r="AK50">
        <v>11.203740000000003</v>
      </c>
      <c r="AL50">
        <v>39.877399999999994</v>
      </c>
      <c r="AM50">
        <v>0</v>
      </c>
      <c r="AN50">
        <v>0</v>
      </c>
      <c r="AO50">
        <v>7.7474879999999997</v>
      </c>
      <c r="AP50">
        <v>5.3450233684428916</v>
      </c>
      <c r="AQ50">
        <v>0</v>
      </c>
      <c r="AR50">
        <v>6.7885999999999989</v>
      </c>
      <c r="AS50">
        <v>10.87072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793.21731784818985</v>
      </c>
      <c r="DN50">
        <v>24.364246318484096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270.00476000927637</v>
      </c>
      <c r="L51">
        <v>2.906622495495653</v>
      </c>
      <c r="M51">
        <v>63.769213533497648</v>
      </c>
      <c r="N51">
        <v>51.882635919364688</v>
      </c>
      <c r="O51">
        <v>73.284096828638098</v>
      </c>
      <c r="P51">
        <v>27.530113199171353</v>
      </c>
      <c r="Q51">
        <v>3</v>
      </c>
      <c r="R51">
        <v>4.9980709169054451</v>
      </c>
      <c r="S51">
        <v>4.9869530446735402</v>
      </c>
      <c r="T51">
        <v>0</v>
      </c>
      <c r="U51">
        <v>62.109476249077034</v>
      </c>
      <c r="V51">
        <v>8.5549348516949166</v>
      </c>
      <c r="W51">
        <v>18.128460424469417</v>
      </c>
      <c r="X51">
        <v>28.61159651953805</v>
      </c>
      <c r="Y51">
        <v>0</v>
      </c>
      <c r="Z51">
        <v>0</v>
      </c>
      <c r="AA51">
        <v>0</v>
      </c>
      <c r="AB51">
        <v>17.351255999999999</v>
      </c>
      <c r="AC51">
        <v>4.2506799999999991</v>
      </c>
      <c r="AD51">
        <v>12.01014</v>
      </c>
      <c r="AE51">
        <v>21.712782000000001</v>
      </c>
      <c r="AF51">
        <v>6.1515000000000013</v>
      </c>
      <c r="AG51">
        <v>27.614592479999999</v>
      </c>
      <c r="AH51">
        <v>66.547199999999989</v>
      </c>
      <c r="AI51">
        <v>0</v>
      </c>
      <c r="AJ51">
        <v>0</v>
      </c>
      <c r="AK51">
        <v>11.203740000000003</v>
      </c>
      <c r="AL51">
        <v>39.877399999999994</v>
      </c>
      <c r="AM51">
        <v>0</v>
      </c>
      <c r="AN51">
        <v>0</v>
      </c>
      <c r="AO51">
        <v>7.7474879999999997</v>
      </c>
      <c r="AP51">
        <v>5.3450233684428916</v>
      </c>
      <c r="AQ51">
        <v>0</v>
      </c>
      <c r="AR51">
        <v>6.7885999999999989</v>
      </c>
      <c r="AS51">
        <v>4.3719200000000003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825.38690993312002</v>
      </c>
      <c r="DN51">
        <v>25.352345907124985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270.00476000927637</v>
      </c>
      <c r="L52">
        <v>2.9065960098979273</v>
      </c>
      <c r="M52">
        <v>63.769213533497648</v>
      </c>
      <c r="N52">
        <v>51.882635919364688</v>
      </c>
      <c r="O52">
        <v>73.284096828638098</v>
      </c>
      <c r="P52">
        <v>27.530113199171353</v>
      </c>
      <c r="Q52">
        <v>3</v>
      </c>
      <c r="R52">
        <v>4.9980709169054451</v>
      </c>
      <c r="S52">
        <v>4.9869530446735402</v>
      </c>
      <c r="T52">
        <v>0</v>
      </c>
      <c r="U52">
        <v>62.109476249077034</v>
      </c>
      <c r="V52">
        <v>8.5549348516949166</v>
      </c>
      <c r="W52">
        <v>18.128460424469417</v>
      </c>
      <c r="X52">
        <v>43.1867309506341</v>
      </c>
      <c r="Y52">
        <v>0</v>
      </c>
      <c r="Z52">
        <v>0</v>
      </c>
      <c r="AA52">
        <v>0</v>
      </c>
      <c r="AB52">
        <v>11.567503999999996</v>
      </c>
      <c r="AC52">
        <v>4.2506799999999991</v>
      </c>
      <c r="AD52">
        <v>12.01014</v>
      </c>
      <c r="AE52">
        <v>21.712782000000001</v>
      </c>
      <c r="AF52">
        <v>6.1515000000000013</v>
      </c>
      <c r="AG52">
        <v>27.614592479999999</v>
      </c>
      <c r="AH52">
        <v>66.547199999999989</v>
      </c>
      <c r="AI52">
        <v>0</v>
      </c>
      <c r="AJ52">
        <v>0</v>
      </c>
      <c r="AK52">
        <v>11.203740000000003</v>
      </c>
      <c r="AL52">
        <v>39.877399999999994</v>
      </c>
      <c r="AM52">
        <v>0</v>
      </c>
      <c r="AN52">
        <v>0</v>
      </c>
      <c r="AO52">
        <v>7.7474879999999997</v>
      </c>
      <c r="AP52">
        <v>5.3450233684428916</v>
      </c>
      <c r="AQ52">
        <v>0</v>
      </c>
      <c r="AR52">
        <v>6.7885999999999989</v>
      </c>
      <c r="AS52">
        <v>4.3719200000000003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833.9162837472345</v>
      </c>
      <c r="DN52">
        <v>25.614328038508752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270.00476000927637</v>
      </c>
      <c r="L53">
        <v>2.9066544566544565</v>
      </c>
      <c r="M53">
        <v>63.769213533497648</v>
      </c>
      <c r="N53">
        <v>51.882635919364688</v>
      </c>
      <c r="O53">
        <v>73.284096828638098</v>
      </c>
      <c r="P53">
        <v>27.530113199171353</v>
      </c>
      <c r="Q53">
        <v>3</v>
      </c>
      <c r="R53">
        <v>4.9980709169054451</v>
      </c>
      <c r="S53">
        <v>5.885390412442395</v>
      </c>
      <c r="T53">
        <v>0</v>
      </c>
      <c r="U53">
        <v>62.109476249077034</v>
      </c>
      <c r="V53">
        <v>8.5549348516949166</v>
      </c>
      <c r="W53">
        <v>18.128460424469417</v>
      </c>
      <c r="X53">
        <v>43.1867309506341</v>
      </c>
      <c r="Y53">
        <v>0</v>
      </c>
      <c r="Z53">
        <v>0</v>
      </c>
      <c r="AA53">
        <v>0</v>
      </c>
      <c r="AB53">
        <v>7.610199999999999</v>
      </c>
      <c r="AC53">
        <v>4.2506799999999991</v>
      </c>
      <c r="AD53">
        <v>12.01014</v>
      </c>
      <c r="AE53">
        <v>21.712782000000001</v>
      </c>
      <c r="AF53">
        <v>6.1515000000000013</v>
      </c>
      <c r="AG53">
        <v>27.614592479999999</v>
      </c>
      <c r="AH53">
        <v>66.547199999999989</v>
      </c>
      <c r="AI53">
        <v>0</v>
      </c>
      <c r="AJ53">
        <v>0</v>
      </c>
      <c r="AK53">
        <v>11.203740000000003</v>
      </c>
      <c r="AL53">
        <v>49.413299999999992</v>
      </c>
      <c r="AM53">
        <v>0</v>
      </c>
      <c r="AN53">
        <v>0</v>
      </c>
      <c r="AO53">
        <v>7.7474879999999997</v>
      </c>
      <c r="AP53">
        <v>5.3450233684428916</v>
      </c>
      <c r="AQ53">
        <v>0</v>
      </c>
      <c r="AR53">
        <v>6.7885999999999989</v>
      </c>
      <c r="AS53">
        <v>4.3719200000000003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840.20035860017276</v>
      </c>
      <c r="DN53">
        <v>25.807345000095957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270.00476000927637</v>
      </c>
      <c r="L54">
        <v>2.9066489242909253</v>
      </c>
      <c r="M54">
        <v>63.769213533497648</v>
      </c>
      <c r="N54">
        <v>51.882635919364688</v>
      </c>
      <c r="O54">
        <v>73.284096828638098</v>
      </c>
      <c r="P54">
        <v>27.530113199171353</v>
      </c>
      <c r="Q54">
        <v>3</v>
      </c>
      <c r="R54">
        <v>4.9980709169054451</v>
      </c>
      <c r="S54">
        <v>5.885390412442395</v>
      </c>
      <c r="T54">
        <v>0</v>
      </c>
      <c r="U54">
        <v>62.109476249077034</v>
      </c>
      <c r="V54">
        <v>8.5549348516949166</v>
      </c>
      <c r="W54">
        <v>18.128460424469417</v>
      </c>
      <c r="X54">
        <v>43.1867309506341</v>
      </c>
      <c r="Y54">
        <v>0</v>
      </c>
      <c r="Z54">
        <v>0</v>
      </c>
      <c r="AA54">
        <v>0</v>
      </c>
      <c r="AB54">
        <v>7.610199999999999</v>
      </c>
      <c r="AC54">
        <v>4.2506799999999991</v>
      </c>
      <c r="AD54">
        <v>12.01014</v>
      </c>
      <c r="AE54">
        <v>21.712782000000001</v>
      </c>
      <c r="AF54">
        <v>6.1515000000000013</v>
      </c>
      <c r="AG54">
        <v>27.614592479999999</v>
      </c>
      <c r="AH54">
        <v>66.547199999999989</v>
      </c>
      <c r="AI54">
        <v>0</v>
      </c>
      <c r="AJ54">
        <v>0</v>
      </c>
      <c r="AK54">
        <v>11.203740000000003</v>
      </c>
      <c r="AL54">
        <v>61.983349999999987</v>
      </c>
      <c r="AM54">
        <v>0</v>
      </c>
      <c r="AN54">
        <v>0</v>
      </c>
      <c r="AO54">
        <v>7.7474879999999997</v>
      </c>
      <c r="AP54">
        <v>5.3450233684428916</v>
      </c>
      <c r="AQ54">
        <v>0</v>
      </c>
      <c r="AR54">
        <v>6.7885999999999989</v>
      </c>
      <c r="AS54">
        <v>4.3719200000000003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852.39581589188197</v>
      </c>
      <c r="DN54">
        <v>26.181932176023238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270.00476000927637</v>
      </c>
      <c r="L55">
        <v>2.9066847752274887</v>
      </c>
      <c r="M55">
        <v>63.769213533497648</v>
      </c>
      <c r="N55">
        <v>51.882635919364688</v>
      </c>
      <c r="O55">
        <v>73.284096828638098</v>
      </c>
      <c r="P55">
        <v>27.530113199171353</v>
      </c>
      <c r="Q55">
        <v>3</v>
      </c>
      <c r="R55">
        <v>4.9980709169054451</v>
      </c>
      <c r="S55">
        <v>5.885390412442395</v>
      </c>
      <c r="T55">
        <v>0</v>
      </c>
      <c r="U55">
        <v>62.109476249077034</v>
      </c>
      <c r="V55">
        <v>8.5549348516949166</v>
      </c>
      <c r="W55">
        <v>18.128460424469417</v>
      </c>
      <c r="X55">
        <v>43.1867309506341</v>
      </c>
      <c r="Y55">
        <v>0</v>
      </c>
      <c r="Z55">
        <v>0</v>
      </c>
      <c r="AA55">
        <v>0</v>
      </c>
      <c r="AB55">
        <v>4.0977999999999994</v>
      </c>
      <c r="AC55">
        <v>4.2506799999999991</v>
      </c>
      <c r="AD55">
        <v>12.01014</v>
      </c>
      <c r="AE55">
        <v>21.712782000000001</v>
      </c>
      <c r="AF55">
        <v>6.1515000000000013</v>
      </c>
      <c r="AG55">
        <v>27.614592479999999</v>
      </c>
      <c r="AH55">
        <v>66.547199999999989</v>
      </c>
      <c r="AI55">
        <v>0</v>
      </c>
      <c r="AJ55">
        <v>0</v>
      </c>
      <c r="AK55">
        <v>11.203740000000003</v>
      </c>
      <c r="AL55">
        <v>61.983349999999987</v>
      </c>
      <c r="AM55">
        <v>0</v>
      </c>
      <c r="AN55">
        <v>0</v>
      </c>
      <c r="AO55">
        <v>7.7474879999999997</v>
      </c>
      <c r="AP55">
        <v>5.3450233684428916</v>
      </c>
      <c r="AQ55">
        <v>0</v>
      </c>
      <c r="AR55">
        <v>8.2432999999999996</v>
      </c>
      <c r="AS55">
        <v>4.3719200000000003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850.39947022232934</v>
      </c>
      <c r="DN55">
        <v>26.120613696512464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270.00476000927637</v>
      </c>
      <c r="L56">
        <v>2.9066686952858007</v>
      </c>
      <c r="M56">
        <v>63.769213533497648</v>
      </c>
      <c r="N56">
        <v>51.882635919364688</v>
      </c>
      <c r="O56">
        <v>73.284096828638098</v>
      </c>
      <c r="P56">
        <v>27.530113199171353</v>
      </c>
      <c r="Q56">
        <v>3</v>
      </c>
      <c r="R56">
        <v>4.9980709169054451</v>
      </c>
      <c r="S56">
        <v>5.885390412442395</v>
      </c>
      <c r="T56">
        <v>0</v>
      </c>
      <c r="U56">
        <v>62.109476249077034</v>
      </c>
      <c r="V56">
        <v>8.5549348516949166</v>
      </c>
      <c r="W56">
        <v>18.128460424469417</v>
      </c>
      <c r="X56">
        <v>43.1867309506341</v>
      </c>
      <c r="Y56">
        <v>0</v>
      </c>
      <c r="Z56">
        <v>2.8638167999999995</v>
      </c>
      <c r="AA56">
        <v>0</v>
      </c>
      <c r="AB56">
        <v>4.0977999999999994</v>
      </c>
      <c r="AC56">
        <v>4.2506799999999991</v>
      </c>
      <c r="AD56">
        <v>12.01014</v>
      </c>
      <c r="AE56">
        <v>21.712782000000001</v>
      </c>
      <c r="AF56">
        <v>6.1515000000000013</v>
      </c>
      <c r="AG56">
        <v>27.614592479999999</v>
      </c>
      <c r="AH56">
        <v>66.547199999999989</v>
      </c>
      <c r="AI56">
        <v>0</v>
      </c>
      <c r="AJ56">
        <v>0</v>
      </c>
      <c r="AK56">
        <v>11.203740000000003</v>
      </c>
      <c r="AL56">
        <v>61.983349999999987</v>
      </c>
      <c r="AM56">
        <v>0</v>
      </c>
      <c r="AN56">
        <v>0</v>
      </c>
      <c r="AO56">
        <v>7.7474879999999997</v>
      </c>
      <c r="AP56">
        <v>5.3450233684428916</v>
      </c>
      <c r="AQ56">
        <v>0</v>
      </c>
      <c r="AR56">
        <v>8.2432999999999996</v>
      </c>
      <c r="AS56">
        <v>4.3719200000000003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853.17792961066095</v>
      </c>
      <c r="DN56">
        <v>26.205955028239295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270.00476000927637</v>
      </c>
      <c r="L57">
        <v>2.9993840341655722</v>
      </c>
      <c r="M57">
        <v>63.769213533497648</v>
      </c>
      <c r="N57">
        <v>51.882635919364688</v>
      </c>
      <c r="O57">
        <v>73.284096828638098</v>
      </c>
      <c r="P57">
        <v>27.530113199171353</v>
      </c>
      <c r="Q57">
        <v>3</v>
      </c>
      <c r="R57">
        <v>4.9980709169054451</v>
      </c>
      <c r="S57">
        <v>5.885390412442395</v>
      </c>
      <c r="T57">
        <v>0</v>
      </c>
      <c r="U57">
        <v>62.109476249077034</v>
      </c>
      <c r="V57">
        <v>8.5549348516949166</v>
      </c>
      <c r="W57">
        <v>18.657666181465309</v>
      </c>
      <c r="X57">
        <v>43.1867309506341</v>
      </c>
      <c r="Y57">
        <v>0</v>
      </c>
      <c r="Z57">
        <v>2.8638167999999995</v>
      </c>
      <c r="AA57">
        <v>0</v>
      </c>
      <c r="AB57">
        <v>4.0977999999999994</v>
      </c>
      <c r="AC57">
        <v>4.2506799999999991</v>
      </c>
      <c r="AD57">
        <v>12.01014</v>
      </c>
      <c r="AE57">
        <v>21.712782000000001</v>
      </c>
      <c r="AF57">
        <v>6.1515000000000013</v>
      </c>
      <c r="AG57">
        <v>27.614592479999999</v>
      </c>
      <c r="AH57">
        <v>66.547199999999989</v>
      </c>
      <c r="AI57">
        <v>0</v>
      </c>
      <c r="AJ57">
        <v>0</v>
      </c>
      <c r="AK57">
        <v>11.203740000000003</v>
      </c>
      <c r="AL57">
        <v>61.983349999999987</v>
      </c>
      <c r="AM57">
        <v>0</v>
      </c>
      <c r="AN57">
        <v>0</v>
      </c>
      <c r="AO57">
        <v>7.7474879999999997</v>
      </c>
      <c r="AP57">
        <v>5.3450233684428916</v>
      </c>
      <c r="AQ57">
        <v>0</v>
      </c>
      <c r="AR57">
        <v>6.7885999999999989</v>
      </c>
      <c r="AS57">
        <v>4.3719200000000003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852.36996734218712</v>
      </c>
      <c r="DN57">
        <v>26.181138392588785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270.00476000927637</v>
      </c>
      <c r="L58">
        <v>2.9993838110353845</v>
      </c>
      <c r="M58">
        <v>63.769213533497648</v>
      </c>
      <c r="N58">
        <v>51.882635919364688</v>
      </c>
      <c r="O58">
        <v>73.284096828638098</v>
      </c>
      <c r="P58">
        <v>27.530113199171353</v>
      </c>
      <c r="Q58">
        <v>3</v>
      </c>
      <c r="R58">
        <v>4.9980709169054451</v>
      </c>
      <c r="S58">
        <v>5.885390412442395</v>
      </c>
      <c r="T58">
        <v>0</v>
      </c>
      <c r="U58">
        <v>62.109476249077034</v>
      </c>
      <c r="V58">
        <v>8.5549348516949166</v>
      </c>
      <c r="W58">
        <v>18.657666181465309</v>
      </c>
      <c r="X58">
        <v>43.1867309506341</v>
      </c>
      <c r="Y58">
        <v>0</v>
      </c>
      <c r="Z58">
        <v>2.8638167999999995</v>
      </c>
      <c r="AA58">
        <v>0</v>
      </c>
      <c r="AB58">
        <v>4.0977999999999994</v>
      </c>
      <c r="AC58">
        <v>4.2506799999999991</v>
      </c>
      <c r="AD58">
        <v>12.01014</v>
      </c>
      <c r="AE58">
        <v>21.712782000000001</v>
      </c>
      <c r="AF58">
        <v>6.1515000000000013</v>
      </c>
      <c r="AG58">
        <v>27.614592479999999</v>
      </c>
      <c r="AH58">
        <v>66.547199999999989</v>
      </c>
      <c r="AI58">
        <v>0</v>
      </c>
      <c r="AJ58">
        <v>0</v>
      </c>
      <c r="AK58">
        <v>11.203740000000003</v>
      </c>
      <c r="AL58">
        <v>61.983349999999987</v>
      </c>
      <c r="AM58">
        <v>0</v>
      </c>
      <c r="AN58">
        <v>0</v>
      </c>
      <c r="AO58">
        <v>7.7474879999999997</v>
      </c>
      <c r="AP58">
        <v>5.3450233684428916</v>
      </c>
      <c r="AQ58">
        <v>0</v>
      </c>
      <c r="AR58">
        <v>6.7885999999999989</v>
      </c>
      <c r="AS58">
        <v>4.3719200000000003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852.36996712570613</v>
      </c>
      <c r="DN58">
        <v>26.181138385939512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270.00476000927637</v>
      </c>
      <c r="L59">
        <v>2.9993624481989158</v>
      </c>
      <c r="M59">
        <v>63.769213533497648</v>
      </c>
      <c r="N59">
        <v>51.882635919364688</v>
      </c>
      <c r="O59">
        <v>73.284096828638098</v>
      </c>
      <c r="P59">
        <v>27.530113199171353</v>
      </c>
      <c r="Q59">
        <v>3</v>
      </c>
      <c r="R59">
        <v>4.9980709169054451</v>
      </c>
      <c r="S59">
        <v>5.885390412442395</v>
      </c>
      <c r="T59">
        <v>0</v>
      </c>
      <c r="U59">
        <v>62.109476249077034</v>
      </c>
      <c r="V59">
        <v>8.5549348516949166</v>
      </c>
      <c r="W59">
        <v>18.657666181465309</v>
      </c>
      <c r="X59">
        <v>43.1867309506341</v>
      </c>
      <c r="Y59">
        <v>0</v>
      </c>
      <c r="Z59">
        <v>2.8638167999999995</v>
      </c>
      <c r="AA59">
        <v>0</v>
      </c>
      <c r="AB59">
        <v>4.0977999999999994</v>
      </c>
      <c r="AC59">
        <v>4.2506799999999991</v>
      </c>
      <c r="AD59">
        <v>12.01014</v>
      </c>
      <c r="AE59">
        <v>21.712782000000001</v>
      </c>
      <c r="AF59">
        <v>6.1515000000000013</v>
      </c>
      <c r="AG59">
        <v>27.614592479999999</v>
      </c>
      <c r="AH59">
        <v>66.547199999999989</v>
      </c>
      <c r="AI59">
        <v>0</v>
      </c>
      <c r="AJ59">
        <v>0</v>
      </c>
      <c r="AK59">
        <v>11.203740000000003</v>
      </c>
      <c r="AL59">
        <v>61.549899999999994</v>
      </c>
      <c r="AM59">
        <v>0</v>
      </c>
      <c r="AN59">
        <v>0</v>
      </c>
      <c r="AO59">
        <v>7.7474879999999997</v>
      </c>
      <c r="AP59">
        <v>4.4448089063893521</v>
      </c>
      <c r="AQ59">
        <v>0</v>
      </c>
      <c r="AR59">
        <v>6.7885999999999989</v>
      </c>
      <c r="AS59">
        <v>4.3719200000000003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851.07607747412374</v>
      </c>
      <c r="DN59">
        <v>26.141342212631763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270.00476000927637</v>
      </c>
      <c r="L60">
        <v>2.9993944393975616</v>
      </c>
      <c r="M60">
        <v>63.769213533497648</v>
      </c>
      <c r="N60">
        <v>51.882635919364688</v>
      </c>
      <c r="O60">
        <v>73.284096828638098</v>
      </c>
      <c r="P60">
        <v>27.530113199171353</v>
      </c>
      <c r="Q60">
        <v>2.8573440840664714</v>
      </c>
      <c r="R60">
        <v>4.9980709169054451</v>
      </c>
      <c r="S60">
        <v>3.3180355833333337</v>
      </c>
      <c r="T60">
        <v>0</v>
      </c>
      <c r="U60">
        <v>62.109476249077034</v>
      </c>
      <c r="V60">
        <v>8.5549348516949166</v>
      </c>
      <c r="W60">
        <v>18.657666181465309</v>
      </c>
      <c r="X60">
        <v>43.1867309506341</v>
      </c>
      <c r="Y60">
        <v>0</v>
      </c>
      <c r="Z60">
        <v>2.8638167999999995</v>
      </c>
      <c r="AA60">
        <v>0</v>
      </c>
      <c r="AB60">
        <v>4.0977999999999994</v>
      </c>
      <c r="AC60">
        <v>4.2506799999999991</v>
      </c>
      <c r="AD60">
        <v>12.01014</v>
      </c>
      <c r="AE60">
        <v>21.712782000000001</v>
      </c>
      <c r="AF60">
        <v>6.1515000000000013</v>
      </c>
      <c r="AG60">
        <v>27.614592479999999</v>
      </c>
      <c r="AH60">
        <v>66.547199999999989</v>
      </c>
      <c r="AI60">
        <v>0</v>
      </c>
      <c r="AJ60">
        <v>0</v>
      </c>
      <c r="AK60">
        <v>11.203740000000003</v>
      </c>
      <c r="AL60">
        <v>61.549899999999994</v>
      </c>
      <c r="AM60">
        <v>0</v>
      </c>
      <c r="AN60">
        <v>0</v>
      </c>
      <c r="AO60">
        <v>7.7474879999999997</v>
      </c>
      <c r="AP60">
        <v>4.4448089063893521</v>
      </c>
      <c r="AQ60">
        <v>0</v>
      </c>
      <c r="AR60">
        <v>6.7885999999999989</v>
      </c>
      <c r="AS60">
        <v>4.3719200000000003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848.44685618102835</v>
      </c>
      <c r="DN60">
        <v>26.060584751883312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288.602882953826</v>
      </c>
      <c r="L61">
        <v>2.7569068812542179</v>
      </c>
      <c r="M61">
        <v>63.769213533497648</v>
      </c>
      <c r="N61">
        <v>51.882635919364688</v>
      </c>
      <c r="O61">
        <v>73.284096828638098</v>
      </c>
      <c r="P61">
        <v>27.530113199171353</v>
      </c>
      <c r="Q61">
        <v>2.9987138506163888</v>
      </c>
      <c r="R61">
        <v>4.9980709169054451</v>
      </c>
      <c r="S61">
        <v>2.9280981828978621</v>
      </c>
      <c r="T61">
        <v>0</v>
      </c>
      <c r="U61">
        <v>62.109476249077034</v>
      </c>
      <c r="V61">
        <v>8.5549348516949166</v>
      </c>
      <c r="W61">
        <v>18.834373752969121</v>
      </c>
      <c r="X61">
        <v>43.1867309506341</v>
      </c>
      <c r="Y61">
        <v>0</v>
      </c>
      <c r="Z61">
        <v>2.8638167999999995</v>
      </c>
      <c r="AA61">
        <v>0</v>
      </c>
      <c r="AB61">
        <v>4.0977999999999994</v>
      </c>
      <c r="AC61">
        <v>4.2506799999999991</v>
      </c>
      <c r="AD61">
        <v>12.01014</v>
      </c>
      <c r="AE61">
        <v>21.712782000000001</v>
      </c>
      <c r="AF61">
        <v>6.1515000000000013</v>
      </c>
      <c r="AG61">
        <v>27.614592479999999</v>
      </c>
      <c r="AH61">
        <v>66.547199999999989</v>
      </c>
      <c r="AI61">
        <v>0</v>
      </c>
      <c r="AJ61">
        <v>0</v>
      </c>
      <c r="AK61">
        <v>11.203740000000003</v>
      </c>
      <c r="AL61">
        <v>61.549899999999994</v>
      </c>
      <c r="AM61">
        <v>0</v>
      </c>
      <c r="AN61">
        <v>0</v>
      </c>
      <c r="AO61">
        <v>7.7474879999999997</v>
      </c>
      <c r="AP61">
        <v>4.4448089063893521</v>
      </c>
      <c r="AQ61">
        <v>0</v>
      </c>
      <c r="AR61">
        <v>8.7281999999999993</v>
      </c>
      <c r="AS61">
        <v>4.3719200000000003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868.33281389226522</v>
      </c>
      <c r="DN61">
        <v>26.398002364671079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288.602882953826</v>
      </c>
      <c r="L62">
        <v>2.7457168060104502</v>
      </c>
      <c r="M62">
        <v>63.769213533497648</v>
      </c>
      <c r="N62">
        <v>51.882635919364688</v>
      </c>
      <c r="O62">
        <v>73.284096828638098</v>
      </c>
      <c r="P62">
        <v>27.530113199171353</v>
      </c>
      <c r="Q62">
        <v>2.9987138506163888</v>
      </c>
      <c r="R62">
        <v>18.618957288283912</v>
      </c>
      <c r="S62">
        <v>2.999237753329473</v>
      </c>
      <c r="T62">
        <v>0</v>
      </c>
      <c r="U62">
        <v>62.109476249077034</v>
      </c>
      <c r="V62">
        <v>8.5549348516949166</v>
      </c>
      <c r="W62">
        <v>18.834373752969121</v>
      </c>
      <c r="X62">
        <v>43.1867309506341</v>
      </c>
      <c r="Y62">
        <v>0</v>
      </c>
      <c r="Z62">
        <v>2.8638167999999995</v>
      </c>
      <c r="AA62">
        <v>0</v>
      </c>
      <c r="AB62">
        <v>4.0977999999999994</v>
      </c>
      <c r="AC62">
        <v>4.2506799999999991</v>
      </c>
      <c r="AD62">
        <v>12.01014</v>
      </c>
      <c r="AE62">
        <v>21.712782000000001</v>
      </c>
      <c r="AF62">
        <v>6.1515000000000013</v>
      </c>
      <c r="AG62">
        <v>27.614592479999999</v>
      </c>
      <c r="AH62">
        <v>66.547199999999989</v>
      </c>
      <c r="AI62">
        <v>0</v>
      </c>
      <c r="AJ62">
        <v>0</v>
      </c>
      <c r="AK62">
        <v>11.203740000000003</v>
      </c>
      <c r="AL62">
        <v>61.549899999999994</v>
      </c>
      <c r="AM62">
        <v>0</v>
      </c>
      <c r="AN62">
        <v>0</v>
      </c>
      <c r="AO62">
        <v>7.7474879999999997</v>
      </c>
      <c r="AP62">
        <v>4.4448089063893521</v>
      </c>
      <c r="AQ62">
        <v>0</v>
      </c>
      <c r="AR62">
        <v>8.7281999999999993</v>
      </c>
      <c r="AS62">
        <v>4.3719200000000003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881.62025256339189</v>
      </c>
      <c r="DN62">
        <v>26.791399560110655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360.75020977046989</v>
      </c>
      <c r="L63">
        <v>2.7955166615713853</v>
      </c>
      <c r="M63">
        <v>63.769213533497648</v>
      </c>
      <c r="N63">
        <v>51.882635919364688</v>
      </c>
      <c r="O63">
        <v>73.284096828638098</v>
      </c>
      <c r="P63">
        <v>27.530113199171353</v>
      </c>
      <c r="Q63">
        <v>2.9987138506163888</v>
      </c>
      <c r="R63">
        <v>18.619083787068547</v>
      </c>
      <c r="S63">
        <v>2.999237753329473</v>
      </c>
      <c r="T63">
        <v>0</v>
      </c>
      <c r="U63">
        <v>62.109476249077034</v>
      </c>
      <c r="V63">
        <v>8.5549348516949166</v>
      </c>
      <c r="W63">
        <v>18.834373752969121</v>
      </c>
      <c r="X63">
        <v>43.1867309506341</v>
      </c>
      <c r="Y63">
        <v>0</v>
      </c>
      <c r="Z63">
        <v>2.8638167999999995</v>
      </c>
      <c r="AA63">
        <v>6.1420439766520563</v>
      </c>
      <c r="AB63">
        <v>4.0977999999999994</v>
      </c>
      <c r="AC63">
        <v>4.2506799999999991</v>
      </c>
      <c r="AD63">
        <v>12.01014</v>
      </c>
      <c r="AE63">
        <v>21.712782000000001</v>
      </c>
      <c r="AF63">
        <v>6.1515000000000013</v>
      </c>
      <c r="AG63">
        <v>27.614592479999999</v>
      </c>
      <c r="AH63">
        <v>66.547199999999989</v>
      </c>
      <c r="AI63">
        <v>0</v>
      </c>
      <c r="AJ63">
        <v>0</v>
      </c>
      <c r="AK63">
        <v>11.203740000000003</v>
      </c>
      <c r="AL63">
        <v>61.549899999999994</v>
      </c>
      <c r="AM63">
        <v>0</v>
      </c>
      <c r="AN63">
        <v>0</v>
      </c>
      <c r="AO63">
        <v>7.7474879999999997</v>
      </c>
      <c r="AP63">
        <v>4.4448089063893521</v>
      </c>
      <c r="AQ63">
        <v>0</v>
      </c>
      <c r="AR63">
        <v>8.7281999999999993</v>
      </c>
      <c r="AS63">
        <v>4.3719200000000003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957.57315394625641</v>
      </c>
      <c r="DN63">
        <v>29.177795324887555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412.28462670334602</v>
      </c>
      <c r="L64">
        <v>2.7955166615713853</v>
      </c>
      <c r="M64">
        <v>63.769213533497648</v>
      </c>
      <c r="N64">
        <v>51.882635919364688</v>
      </c>
      <c r="O64">
        <v>73.284096828638098</v>
      </c>
      <c r="P64">
        <v>27.530113199171353</v>
      </c>
      <c r="Q64">
        <v>2.9987138506163888</v>
      </c>
      <c r="R64">
        <v>18.619083787068547</v>
      </c>
      <c r="S64">
        <v>2.999237753329473</v>
      </c>
      <c r="T64">
        <v>0</v>
      </c>
      <c r="U64">
        <v>62.109476249077034</v>
      </c>
      <c r="V64">
        <v>8.5549348516949166</v>
      </c>
      <c r="W64">
        <v>18.834373752969121</v>
      </c>
      <c r="X64">
        <v>42.003457029177724</v>
      </c>
      <c r="Y64">
        <v>0</v>
      </c>
      <c r="Z64">
        <v>2.8638167999999995</v>
      </c>
      <c r="AA64">
        <v>12.318788766731524</v>
      </c>
      <c r="AB64">
        <v>4.0977999999999994</v>
      </c>
      <c r="AC64">
        <v>4.2506799999999991</v>
      </c>
      <c r="AD64">
        <v>12.01014</v>
      </c>
      <c r="AE64">
        <v>21.712782000000001</v>
      </c>
      <c r="AF64">
        <v>6.1515000000000013</v>
      </c>
      <c r="AG64">
        <v>27.614592479999999</v>
      </c>
      <c r="AH64">
        <v>66.547199999999989</v>
      </c>
      <c r="AI64">
        <v>0</v>
      </c>
      <c r="AJ64">
        <v>0</v>
      </c>
      <c r="AK64">
        <v>11.203740000000003</v>
      </c>
      <c r="AL64">
        <v>61.549899999999994</v>
      </c>
      <c r="AM64">
        <v>0</v>
      </c>
      <c r="AN64">
        <v>0</v>
      </c>
      <c r="AO64">
        <v>7.7474879999999997</v>
      </c>
      <c r="AP64">
        <v>4.4448089063893521</v>
      </c>
      <c r="AQ64">
        <v>0</v>
      </c>
      <c r="AR64">
        <v>8.7281999999999993</v>
      </c>
      <c r="AS64">
        <v>4.3719200000000003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1012.416369714014</v>
      </c>
      <c r="DN64">
        <v>30.86246735862953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412.28462670334602</v>
      </c>
      <c r="L65">
        <v>2.7955166615713853</v>
      </c>
      <c r="M65">
        <v>63.769213533497648</v>
      </c>
      <c r="N65">
        <v>51.882635919364688</v>
      </c>
      <c r="O65">
        <v>73.284096828638098</v>
      </c>
      <c r="P65">
        <v>27.530113199171353</v>
      </c>
      <c r="Q65">
        <v>2.9987138506163888</v>
      </c>
      <c r="R65">
        <v>18.619083787068547</v>
      </c>
      <c r="S65">
        <v>2.999237753329473</v>
      </c>
      <c r="T65">
        <v>0</v>
      </c>
      <c r="U65">
        <v>62.109476249077034</v>
      </c>
      <c r="V65">
        <v>8.5549348516949166</v>
      </c>
      <c r="W65">
        <v>18.834373752969121</v>
      </c>
      <c r="X65">
        <v>42.003457029177724</v>
      </c>
      <c r="Y65">
        <v>0</v>
      </c>
      <c r="Z65">
        <v>2.8638167999999995</v>
      </c>
      <c r="AA65">
        <v>12.318788766731524</v>
      </c>
      <c r="AB65">
        <v>4.0977999999999994</v>
      </c>
      <c r="AC65">
        <v>4.2506799999999991</v>
      </c>
      <c r="AD65">
        <v>12.01014</v>
      </c>
      <c r="AE65">
        <v>21.712782000000001</v>
      </c>
      <c r="AF65">
        <v>6.1515000000000013</v>
      </c>
      <c r="AG65">
        <v>27.614592479999999</v>
      </c>
      <c r="AH65">
        <v>66.547199999999989</v>
      </c>
      <c r="AI65">
        <v>0</v>
      </c>
      <c r="AJ65">
        <v>0</v>
      </c>
      <c r="AK65">
        <v>11.203740000000003</v>
      </c>
      <c r="AL65">
        <v>61.983349999999987</v>
      </c>
      <c r="AM65">
        <v>0</v>
      </c>
      <c r="AN65">
        <v>0</v>
      </c>
      <c r="AO65">
        <v>7.7474879999999997</v>
      </c>
      <c r="AP65">
        <v>4.4448089063893521</v>
      </c>
      <c r="AQ65">
        <v>0</v>
      </c>
      <c r="AR65">
        <v>8.7281999999999993</v>
      </c>
      <c r="AS65">
        <v>4.3719200000000003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1012.836903500847</v>
      </c>
      <c r="DN65">
        <v>30.875383571796476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412.28462670334602</v>
      </c>
      <c r="L66">
        <v>2.7955166615713853</v>
      </c>
      <c r="M66">
        <v>63.769213533497648</v>
      </c>
      <c r="N66">
        <v>51.882635919364688</v>
      </c>
      <c r="O66">
        <v>73.284096828638098</v>
      </c>
      <c r="P66">
        <v>27.530113199171353</v>
      </c>
      <c r="Q66">
        <v>2.9987138506163888</v>
      </c>
      <c r="R66">
        <v>18.619083787068547</v>
      </c>
      <c r="S66">
        <v>2.999237753329473</v>
      </c>
      <c r="T66">
        <v>0</v>
      </c>
      <c r="U66">
        <v>62.109476249077034</v>
      </c>
      <c r="V66">
        <v>8.5549348516949166</v>
      </c>
      <c r="W66">
        <v>18.834373752969121</v>
      </c>
      <c r="X66">
        <v>42.003457029177724</v>
      </c>
      <c r="Y66">
        <v>0</v>
      </c>
      <c r="Z66">
        <v>2.8638167999999995</v>
      </c>
      <c r="AA66">
        <v>12.318788766731524</v>
      </c>
      <c r="AB66">
        <v>4.0977999999999994</v>
      </c>
      <c r="AC66">
        <v>4.2506799999999991</v>
      </c>
      <c r="AD66">
        <v>12.01014</v>
      </c>
      <c r="AE66">
        <v>21.712782000000001</v>
      </c>
      <c r="AF66">
        <v>6.1515000000000013</v>
      </c>
      <c r="AG66">
        <v>27.614592479999999</v>
      </c>
      <c r="AH66">
        <v>66.547199999999989</v>
      </c>
      <c r="AI66">
        <v>0</v>
      </c>
      <c r="AJ66">
        <v>0</v>
      </c>
      <c r="AK66">
        <v>11.203740000000003</v>
      </c>
      <c r="AL66">
        <v>61.983349999999987</v>
      </c>
      <c r="AM66">
        <v>0</v>
      </c>
      <c r="AN66">
        <v>0</v>
      </c>
      <c r="AO66">
        <v>7.7474879999999997</v>
      </c>
      <c r="AP66">
        <v>4.4448089063893521</v>
      </c>
      <c r="AQ66">
        <v>0</v>
      </c>
      <c r="AR66">
        <v>8.7281999999999993</v>
      </c>
      <c r="AS66">
        <v>4.3719200000000003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1012.836903500847</v>
      </c>
      <c r="DN66">
        <v>30.875383571796476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412.28462670334602</v>
      </c>
      <c r="L67">
        <v>2.9048761061946897</v>
      </c>
      <c r="M67">
        <v>63.769213533497648</v>
      </c>
      <c r="N67">
        <v>51.882635919364688</v>
      </c>
      <c r="O67">
        <v>73.284096828638098</v>
      </c>
      <c r="P67">
        <v>27.530113199171353</v>
      </c>
      <c r="Q67">
        <v>3.647919941986947</v>
      </c>
      <c r="R67">
        <v>18.619083787068547</v>
      </c>
      <c r="S67">
        <v>2.999237753329473</v>
      </c>
      <c r="T67">
        <v>0</v>
      </c>
      <c r="U67">
        <v>62.109476249077034</v>
      </c>
      <c r="V67">
        <v>8.5549348516949166</v>
      </c>
      <c r="W67">
        <v>18.657666181465309</v>
      </c>
      <c r="X67">
        <v>42.003457029177724</v>
      </c>
      <c r="Y67">
        <v>0</v>
      </c>
      <c r="Z67">
        <v>2.8638167999999995</v>
      </c>
      <c r="AA67">
        <v>12.318788766731524</v>
      </c>
      <c r="AB67">
        <v>7.610199999999999</v>
      </c>
      <c r="AC67">
        <v>4.2506799999999991</v>
      </c>
      <c r="AD67">
        <v>12.01014</v>
      </c>
      <c r="AE67">
        <v>21.712782000000001</v>
      </c>
      <c r="AF67">
        <v>6.1515000000000013</v>
      </c>
      <c r="AG67">
        <v>27.614592479999999</v>
      </c>
      <c r="AH67">
        <v>66.547199999999989</v>
      </c>
      <c r="AI67">
        <v>0</v>
      </c>
      <c r="AJ67">
        <v>0</v>
      </c>
      <c r="AK67">
        <v>11.203740000000003</v>
      </c>
      <c r="AL67">
        <v>61.983349999999987</v>
      </c>
      <c r="AM67">
        <v>0</v>
      </c>
      <c r="AN67">
        <v>0</v>
      </c>
      <c r="AO67">
        <v>7.7474879999999997</v>
      </c>
      <c r="AP67">
        <v>4.4448089063893521</v>
      </c>
      <c r="AQ67">
        <v>0</v>
      </c>
      <c r="AR67">
        <v>8.7281999999999993</v>
      </c>
      <c r="AS67">
        <v>4.3719200000000003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1016.7030376674935</v>
      </c>
      <c r="DN67">
        <v>31.103507369639942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458.67135102772994</v>
      </c>
      <c r="L68">
        <v>2.9048761061946897</v>
      </c>
      <c r="M68">
        <v>63.769213533497648</v>
      </c>
      <c r="N68">
        <v>51.882635919364688</v>
      </c>
      <c r="O68">
        <v>73.284096828638098</v>
      </c>
      <c r="P68">
        <v>27.530113199171353</v>
      </c>
      <c r="Q68">
        <v>3.647919941986947</v>
      </c>
      <c r="R68">
        <v>18.619083787068547</v>
      </c>
      <c r="S68">
        <v>2.999237753329473</v>
      </c>
      <c r="T68">
        <v>0</v>
      </c>
      <c r="U68">
        <v>62.109476249077034</v>
      </c>
      <c r="V68">
        <v>8.5549348516949166</v>
      </c>
      <c r="W68">
        <v>18.657666181465309</v>
      </c>
      <c r="X68">
        <v>42.003457029177724</v>
      </c>
      <c r="Y68">
        <v>0</v>
      </c>
      <c r="Z68">
        <v>2.8638167999999995</v>
      </c>
      <c r="AA68">
        <v>12.318788766731524</v>
      </c>
      <c r="AB68">
        <v>7.610199999999999</v>
      </c>
      <c r="AC68">
        <v>4.2506799999999991</v>
      </c>
      <c r="AD68">
        <v>12.01014</v>
      </c>
      <c r="AE68">
        <v>21.712782000000001</v>
      </c>
      <c r="AF68">
        <v>6.1515000000000013</v>
      </c>
      <c r="AG68">
        <v>27.614592479999999</v>
      </c>
      <c r="AH68">
        <v>66.547199999999989</v>
      </c>
      <c r="AI68">
        <v>0</v>
      </c>
      <c r="AJ68">
        <v>0</v>
      </c>
      <c r="AK68">
        <v>11.203740000000003</v>
      </c>
      <c r="AL68">
        <v>61.983349999999987</v>
      </c>
      <c r="AM68">
        <v>0</v>
      </c>
      <c r="AN68">
        <v>0</v>
      </c>
      <c r="AO68">
        <v>7.7474879999999997</v>
      </c>
      <c r="AP68">
        <v>4.4448089063893521</v>
      </c>
      <c r="AQ68">
        <v>0</v>
      </c>
      <c r="AR68">
        <v>8.7281999999999993</v>
      </c>
      <c r="AS68">
        <v>4.3719200000000003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1061.7074376877727</v>
      </c>
      <c r="DN68">
        <v>32.485831673744826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507.81849113688611</v>
      </c>
      <c r="L69">
        <v>2.9048761061946897</v>
      </c>
      <c r="M69">
        <v>63.769213533497648</v>
      </c>
      <c r="N69">
        <v>51.882635919364688</v>
      </c>
      <c r="O69">
        <v>73.284096828638098</v>
      </c>
      <c r="P69">
        <v>27.530113199171353</v>
      </c>
      <c r="Q69">
        <v>3.647919941986947</v>
      </c>
      <c r="R69">
        <v>18.619083787068547</v>
      </c>
      <c r="S69">
        <v>2.999237753329473</v>
      </c>
      <c r="T69">
        <v>0</v>
      </c>
      <c r="U69">
        <v>62.109476249077034</v>
      </c>
      <c r="V69">
        <v>8.5549348516949166</v>
      </c>
      <c r="W69">
        <v>18.657666181465309</v>
      </c>
      <c r="X69">
        <v>42.003457029177724</v>
      </c>
      <c r="Y69">
        <v>0</v>
      </c>
      <c r="Z69">
        <v>2.8638167999999995</v>
      </c>
      <c r="AA69">
        <v>12.318788766731524</v>
      </c>
      <c r="AB69">
        <v>7.610199999999999</v>
      </c>
      <c r="AC69">
        <v>4.2506799999999991</v>
      </c>
      <c r="AD69">
        <v>12.01014</v>
      </c>
      <c r="AE69">
        <v>21.712782000000001</v>
      </c>
      <c r="AF69">
        <v>6.1515000000000013</v>
      </c>
      <c r="AG69">
        <v>27.614592479999999</v>
      </c>
      <c r="AH69">
        <v>66.547199999999989</v>
      </c>
      <c r="AI69">
        <v>0</v>
      </c>
      <c r="AJ69">
        <v>0</v>
      </c>
      <c r="AK69">
        <v>11.203740000000003</v>
      </c>
      <c r="AL69">
        <v>61.983349999999987</v>
      </c>
      <c r="AM69">
        <v>0</v>
      </c>
      <c r="AN69">
        <v>0</v>
      </c>
      <c r="AO69">
        <v>7.7474879999999997</v>
      </c>
      <c r="AP69">
        <v>4.4448089063893521</v>
      </c>
      <c r="AQ69">
        <v>0</v>
      </c>
      <c r="AR69">
        <v>6.7885999999999989</v>
      </c>
      <c r="AS69">
        <v>4.3719200000000003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1107.5081931693826</v>
      </c>
      <c r="DN69">
        <v>33.892616301290914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512.34067209855766</v>
      </c>
      <c r="L70">
        <v>2.9048761061946897</v>
      </c>
      <c r="M70">
        <v>63.769213533497648</v>
      </c>
      <c r="N70">
        <v>51.882635919364688</v>
      </c>
      <c r="O70">
        <v>73.284096828638098</v>
      </c>
      <c r="P70">
        <v>27.530113199171353</v>
      </c>
      <c r="Q70">
        <v>3.647919941986947</v>
      </c>
      <c r="R70">
        <v>18.619083787068547</v>
      </c>
      <c r="S70">
        <v>2.999237753329473</v>
      </c>
      <c r="T70">
        <v>0</v>
      </c>
      <c r="U70">
        <v>62.109476249077034</v>
      </c>
      <c r="V70">
        <v>8.5549348516949166</v>
      </c>
      <c r="W70">
        <v>18.657666181465309</v>
      </c>
      <c r="X70">
        <v>42.003457029177724</v>
      </c>
      <c r="Y70">
        <v>0</v>
      </c>
      <c r="Z70">
        <v>2.8638167999999995</v>
      </c>
      <c r="AA70">
        <v>12.318788766731524</v>
      </c>
      <c r="AB70">
        <v>7.610199999999999</v>
      </c>
      <c r="AC70">
        <v>4.2506799999999991</v>
      </c>
      <c r="AD70">
        <v>12.01014</v>
      </c>
      <c r="AE70">
        <v>21.712782000000001</v>
      </c>
      <c r="AF70">
        <v>6.1515000000000013</v>
      </c>
      <c r="AG70">
        <v>27.614592479999999</v>
      </c>
      <c r="AH70">
        <v>66.547199999999989</v>
      </c>
      <c r="AI70">
        <v>0</v>
      </c>
      <c r="AJ70">
        <v>0</v>
      </c>
      <c r="AK70">
        <v>11.203740000000003</v>
      </c>
      <c r="AL70">
        <v>61.983349999999987</v>
      </c>
      <c r="AM70">
        <v>0</v>
      </c>
      <c r="AN70">
        <v>0</v>
      </c>
      <c r="AO70">
        <v>7.7474879999999997</v>
      </c>
      <c r="AP70">
        <v>4.4448089063893521</v>
      </c>
      <c r="AQ70">
        <v>10.4808</v>
      </c>
      <c r="AR70">
        <v>6.7885999999999989</v>
      </c>
      <c r="AS70">
        <v>4.3719200000000003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1122.0640852965435</v>
      </c>
      <c r="DN70">
        <v>34.339705135801687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512.34067209855766</v>
      </c>
      <c r="L71">
        <v>2.9048761061946897</v>
      </c>
      <c r="M71">
        <v>63.769213533497648</v>
      </c>
      <c r="N71">
        <v>51.882635919364688</v>
      </c>
      <c r="O71">
        <v>73.284096828638098</v>
      </c>
      <c r="P71">
        <v>27.530113199171353</v>
      </c>
      <c r="Q71">
        <v>3.647919941986947</v>
      </c>
      <c r="R71">
        <v>18.619083787068547</v>
      </c>
      <c r="S71">
        <v>2.999237753329473</v>
      </c>
      <c r="T71">
        <v>0</v>
      </c>
      <c r="U71">
        <v>61.904337679656251</v>
      </c>
      <c r="V71">
        <v>8.5549348516949166</v>
      </c>
      <c r="W71">
        <v>18.657666181465309</v>
      </c>
      <c r="X71">
        <v>42.003457029177724</v>
      </c>
      <c r="Y71">
        <v>0</v>
      </c>
      <c r="Z71">
        <v>2.8638167999999995</v>
      </c>
      <c r="AA71">
        <v>12.318788766731524</v>
      </c>
      <c r="AB71">
        <v>7.610199999999999</v>
      </c>
      <c r="AC71">
        <v>4.2506799999999991</v>
      </c>
      <c r="AD71">
        <v>12.01014</v>
      </c>
      <c r="AE71">
        <v>21.712782000000001</v>
      </c>
      <c r="AF71">
        <v>6.1515000000000013</v>
      </c>
      <c r="AG71">
        <v>27.614592479999999</v>
      </c>
      <c r="AH71">
        <v>66.547199999999989</v>
      </c>
      <c r="AI71">
        <v>0</v>
      </c>
      <c r="AJ71">
        <v>0</v>
      </c>
      <c r="AK71">
        <v>11.203740000000003</v>
      </c>
      <c r="AL71">
        <v>61.983349999999987</v>
      </c>
      <c r="AM71">
        <v>0</v>
      </c>
      <c r="AN71">
        <v>0</v>
      </c>
      <c r="AO71">
        <v>7.7474879999999997</v>
      </c>
      <c r="AP71">
        <v>4.4448089063893521</v>
      </c>
      <c r="AQ71">
        <v>21.835000000000004</v>
      </c>
      <c r="AR71">
        <v>6.7885999999999989</v>
      </c>
      <c r="AS71">
        <v>4.3719200000000003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1132.8809046964914</v>
      </c>
      <c r="DN71">
        <v>34.671947166432965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511.9795632109184</v>
      </c>
      <c r="L72">
        <v>9.0308053097345145</v>
      </c>
      <c r="M72">
        <v>63.769213533497648</v>
      </c>
      <c r="N72">
        <v>51.882635919364688</v>
      </c>
      <c r="O72">
        <v>73.284096828638098</v>
      </c>
      <c r="P72">
        <v>27.530113199171353</v>
      </c>
      <c r="Q72">
        <v>8.0223566591422113</v>
      </c>
      <c r="R72">
        <v>18.619083787068547</v>
      </c>
      <c r="S72">
        <v>9.9371962789425723</v>
      </c>
      <c r="T72">
        <v>0</v>
      </c>
      <c r="U72">
        <v>61.904337679656251</v>
      </c>
      <c r="V72">
        <v>8.5549348516949166</v>
      </c>
      <c r="W72">
        <v>18.657666181465309</v>
      </c>
      <c r="X72">
        <v>42.003457029177724</v>
      </c>
      <c r="Y72">
        <v>0</v>
      </c>
      <c r="Z72">
        <v>2.8638167999999995</v>
      </c>
      <c r="AA72">
        <v>16.656390445158117</v>
      </c>
      <c r="AB72">
        <v>7.610199999999999</v>
      </c>
      <c r="AC72">
        <v>4.2506799999999991</v>
      </c>
      <c r="AD72">
        <v>12.01014</v>
      </c>
      <c r="AE72">
        <v>21.712782000000001</v>
      </c>
      <c r="AF72">
        <v>6.1515000000000013</v>
      </c>
      <c r="AG72">
        <v>27.614592479999999</v>
      </c>
      <c r="AH72">
        <v>66.547199999999989</v>
      </c>
      <c r="AI72">
        <v>0</v>
      </c>
      <c r="AJ72">
        <v>0</v>
      </c>
      <c r="AK72">
        <v>11.203740000000003</v>
      </c>
      <c r="AL72">
        <v>61.983349999999987</v>
      </c>
      <c r="AM72">
        <v>0</v>
      </c>
      <c r="AN72">
        <v>0</v>
      </c>
      <c r="AO72">
        <v>7.7474879999999997</v>
      </c>
      <c r="AP72">
        <v>4.4448089063893521</v>
      </c>
      <c r="AQ72">
        <v>21.835000000000004</v>
      </c>
      <c r="AR72">
        <v>6.7885999999999989</v>
      </c>
      <c r="AS72">
        <v>4.3719200000000003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1154.2634882740531</v>
      </c>
      <c r="DN72">
        <v>34.70418082596688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511.9795632109184</v>
      </c>
      <c r="L73">
        <v>9.0308053097345145</v>
      </c>
      <c r="M73">
        <v>63.769213533497648</v>
      </c>
      <c r="N73">
        <v>51.882635919364688</v>
      </c>
      <c r="O73">
        <v>73.284096828638098</v>
      </c>
      <c r="P73">
        <v>27.530113199171353</v>
      </c>
      <c r="Q73">
        <v>8.0223566591422113</v>
      </c>
      <c r="R73">
        <v>18.619083787068547</v>
      </c>
      <c r="S73">
        <v>11.03923523616236</v>
      </c>
      <c r="T73">
        <v>0</v>
      </c>
      <c r="U73">
        <v>61.904337679656251</v>
      </c>
      <c r="V73">
        <v>8.5549348516949166</v>
      </c>
      <c r="W73">
        <v>18.657666181465309</v>
      </c>
      <c r="X73">
        <v>42.003457029177724</v>
      </c>
      <c r="Y73">
        <v>0</v>
      </c>
      <c r="Z73">
        <v>0.48309999999999992</v>
      </c>
      <c r="AA73">
        <v>18.513577979793247</v>
      </c>
      <c r="AB73">
        <v>7.610199999999999</v>
      </c>
      <c r="AC73">
        <v>8.50136</v>
      </c>
      <c r="AD73">
        <v>12.01014</v>
      </c>
      <c r="AE73">
        <v>21.712782000000001</v>
      </c>
      <c r="AF73">
        <v>6.1515000000000013</v>
      </c>
      <c r="AG73">
        <v>27.614592479999999</v>
      </c>
      <c r="AH73">
        <v>66.547199999999989</v>
      </c>
      <c r="AI73">
        <v>0</v>
      </c>
      <c r="AJ73">
        <v>0</v>
      </c>
      <c r="AK73">
        <v>11.203740000000003</v>
      </c>
      <c r="AL73">
        <v>61.983349999999987</v>
      </c>
      <c r="AM73">
        <v>0</v>
      </c>
      <c r="AN73">
        <v>0</v>
      </c>
      <c r="AO73">
        <v>7.7474879999999997</v>
      </c>
      <c r="AP73">
        <v>4.4448089063893521</v>
      </c>
      <c r="AQ73">
        <v>21.835000000000004</v>
      </c>
      <c r="AR73">
        <v>9.6979999999999968</v>
      </c>
      <c r="AS73">
        <v>4.3719200000000003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1161.7714263099269</v>
      </c>
      <c r="DN73">
        <v>34.934832481947865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511.9795632109184</v>
      </c>
      <c r="L74">
        <v>9.0308053097345145</v>
      </c>
      <c r="M74">
        <v>63.769213533497648</v>
      </c>
      <c r="N74">
        <v>51.882635919364688</v>
      </c>
      <c r="O74">
        <v>73.284096828638098</v>
      </c>
      <c r="P74">
        <v>27.530113199171353</v>
      </c>
      <c r="Q74">
        <v>8.0223566591422113</v>
      </c>
      <c r="R74">
        <v>18.619083787068547</v>
      </c>
      <c r="S74">
        <v>11.586903281250001</v>
      </c>
      <c r="T74">
        <v>0</v>
      </c>
      <c r="U74">
        <v>61.904337679656251</v>
      </c>
      <c r="V74">
        <v>8.5549348516949166</v>
      </c>
      <c r="W74">
        <v>18.657666181465309</v>
      </c>
      <c r="X74">
        <v>42.003457029177724</v>
      </c>
      <c r="Y74">
        <v>0</v>
      </c>
      <c r="Z74">
        <v>0.48309999999999992</v>
      </c>
      <c r="AA74">
        <v>18.513577979793247</v>
      </c>
      <c r="AB74">
        <v>7.610199999999999</v>
      </c>
      <c r="AC74">
        <v>8.50136</v>
      </c>
      <c r="AD74">
        <v>12.01014</v>
      </c>
      <c r="AE74">
        <v>21.712782000000001</v>
      </c>
      <c r="AF74">
        <v>6.1515000000000013</v>
      </c>
      <c r="AG74">
        <v>27.614592479999999</v>
      </c>
      <c r="AH74">
        <v>66.547199999999989</v>
      </c>
      <c r="AI74">
        <v>0</v>
      </c>
      <c r="AJ74">
        <v>0</v>
      </c>
      <c r="AK74">
        <v>11.203740000000003</v>
      </c>
      <c r="AL74">
        <v>61.983349999999987</v>
      </c>
      <c r="AM74">
        <v>0</v>
      </c>
      <c r="AN74">
        <v>0</v>
      </c>
      <c r="AO74">
        <v>7.7474879999999997</v>
      </c>
      <c r="AP74">
        <v>4.4448089063893521</v>
      </c>
      <c r="AQ74">
        <v>31.442400000000003</v>
      </c>
      <c r="AR74">
        <v>9.6979999999999968</v>
      </c>
      <c r="AS74">
        <v>4.3719200000000003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1171.6238732412935</v>
      </c>
      <c r="DN74">
        <v>35.237453595669038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511.9795632109184</v>
      </c>
      <c r="L75">
        <v>9.0308053097345145</v>
      </c>
      <c r="M75">
        <v>63.769213533497648</v>
      </c>
      <c r="N75">
        <v>51.882635919364688</v>
      </c>
      <c r="O75">
        <v>73.284096828638098</v>
      </c>
      <c r="P75">
        <v>27.530113199171353</v>
      </c>
      <c r="Q75">
        <v>8.0223566591422113</v>
      </c>
      <c r="R75">
        <v>18.619083787068547</v>
      </c>
      <c r="S75">
        <v>11.586903281250001</v>
      </c>
      <c r="T75">
        <v>0</v>
      </c>
      <c r="U75">
        <v>61.904337679656251</v>
      </c>
      <c r="V75">
        <v>8.5549348516949166</v>
      </c>
      <c r="W75">
        <v>18.657666181465309</v>
      </c>
      <c r="X75">
        <v>42.003457029177724</v>
      </c>
      <c r="Y75">
        <v>0</v>
      </c>
      <c r="Z75">
        <v>0.48309999999999992</v>
      </c>
      <c r="AA75">
        <v>18.513577979793247</v>
      </c>
      <c r="AB75">
        <v>17.351255999999999</v>
      </c>
      <c r="AC75">
        <v>12.764903812156433</v>
      </c>
      <c r="AD75">
        <v>12.01014</v>
      </c>
      <c r="AE75">
        <v>21.712782000000001</v>
      </c>
      <c r="AF75">
        <v>6.1515000000000013</v>
      </c>
      <c r="AG75">
        <v>27.614592479999999</v>
      </c>
      <c r="AH75">
        <v>66.547199999999989</v>
      </c>
      <c r="AI75">
        <v>0</v>
      </c>
      <c r="AJ75">
        <v>0</v>
      </c>
      <c r="AK75">
        <v>11.203740000000003</v>
      </c>
      <c r="AL75">
        <v>61.983349999999987</v>
      </c>
      <c r="AM75">
        <v>0</v>
      </c>
      <c r="AN75">
        <v>0</v>
      </c>
      <c r="AO75">
        <v>7.7474879999999997</v>
      </c>
      <c r="AP75">
        <v>4.4448089063893521</v>
      </c>
      <c r="AQ75">
        <v>31.442400000000003</v>
      </c>
      <c r="AR75">
        <v>9.6979999999999968</v>
      </c>
      <c r="AS75">
        <v>4.3719200000000003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1185.2111354478059</v>
      </c>
      <c r="DN75">
        <v>35.654791201312982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511.9795632109184</v>
      </c>
      <c r="L76">
        <v>9.0308053097345145</v>
      </c>
      <c r="M76">
        <v>63.769213533497648</v>
      </c>
      <c r="N76">
        <v>51.882635919364688</v>
      </c>
      <c r="O76">
        <v>73.284096828638098</v>
      </c>
      <c r="P76">
        <v>27.530113199171353</v>
      </c>
      <c r="Q76">
        <v>8.0223566591422113</v>
      </c>
      <c r="R76">
        <v>18.619083787068547</v>
      </c>
      <c r="S76">
        <v>11.586903281250001</v>
      </c>
      <c r="T76">
        <v>0</v>
      </c>
      <c r="U76">
        <v>61.904337679656251</v>
      </c>
      <c r="V76">
        <v>8.5549348516949166</v>
      </c>
      <c r="W76">
        <v>18.657666181465309</v>
      </c>
      <c r="X76">
        <v>42.003457029177724</v>
      </c>
      <c r="Y76">
        <v>0</v>
      </c>
      <c r="Z76">
        <v>0.48309999999999992</v>
      </c>
      <c r="AA76">
        <v>18.513577979793247</v>
      </c>
      <c r="AB76">
        <v>17.351255999999999</v>
      </c>
      <c r="AC76">
        <v>12.764903812156433</v>
      </c>
      <c r="AD76">
        <v>12.01014</v>
      </c>
      <c r="AE76">
        <v>21.712782000000001</v>
      </c>
      <c r="AF76">
        <v>6.1515000000000013</v>
      </c>
      <c r="AG76">
        <v>27.614592479999999</v>
      </c>
      <c r="AH76">
        <v>66.547199999999989</v>
      </c>
      <c r="AI76">
        <v>0</v>
      </c>
      <c r="AJ76">
        <v>0</v>
      </c>
      <c r="AK76">
        <v>11.203740000000003</v>
      </c>
      <c r="AL76">
        <v>61.983349999999987</v>
      </c>
      <c r="AM76">
        <v>0</v>
      </c>
      <c r="AN76">
        <v>0</v>
      </c>
      <c r="AO76">
        <v>7.7474879999999997</v>
      </c>
      <c r="AP76">
        <v>4.4448089063893521</v>
      </c>
      <c r="AQ76">
        <v>31.442400000000003</v>
      </c>
      <c r="AR76">
        <v>9.6979999999999968</v>
      </c>
      <c r="AS76">
        <v>4.3719200000000003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1185.2111354478059</v>
      </c>
      <c r="DN76">
        <v>35.654791201312982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511.9795632109184</v>
      </c>
      <c r="L77">
        <v>9.4207165175401251</v>
      </c>
      <c r="M77">
        <v>63.769213533497648</v>
      </c>
      <c r="N77">
        <v>51.882635919364688</v>
      </c>
      <c r="O77">
        <v>73.284096828638098</v>
      </c>
      <c r="P77">
        <v>27.530113199171353</v>
      </c>
      <c r="Q77">
        <v>8.0223566591422113</v>
      </c>
      <c r="R77">
        <v>18.620004417112298</v>
      </c>
      <c r="S77">
        <v>11.587258921875002</v>
      </c>
      <c r="T77">
        <v>0</v>
      </c>
      <c r="U77">
        <v>61.904337679656251</v>
      </c>
      <c r="V77">
        <v>8.4164840127051352</v>
      </c>
      <c r="W77">
        <v>18.657666181465309</v>
      </c>
      <c r="X77">
        <v>42.003457029177724</v>
      </c>
      <c r="Y77">
        <v>0</v>
      </c>
      <c r="Z77">
        <v>0.96619999999999984</v>
      </c>
      <c r="AA77">
        <v>18.513577979793247</v>
      </c>
      <c r="AB77">
        <v>17.351255999999999</v>
      </c>
      <c r="AC77">
        <v>12.764903812156433</v>
      </c>
      <c r="AD77">
        <v>12.01014</v>
      </c>
      <c r="AE77">
        <v>21.712782000000001</v>
      </c>
      <c r="AF77">
        <v>6.1515000000000013</v>
      </c>
      <c r="AG77">
        <v>27.614592479999999</v>
      </c>
      <c r="AH77">
        <v>66.547199999999989</v>
      </c>
      <c r="AI77">
        <v>0</v>
      </c>
      <c r="AJ77">
        <v>0</v>
      </c>
      <c r="AK77">
        <v>11.203740000000003</v>
      </c>
      <c r="AL77">
        <v>61.983349999999987</v>
      </c>
      <c r="AM77">
        <v>2.2947680000000004</v>
      </c>
      <c r="AN77">
        <v>0</v>
      </c>
      <c r="AO77">
        <v>7.7474879999999997</v>
      </c>
      <c r="AP77">
        <v>4.4448089063893521</v>
      </c>
      <c r="AQ77">
        <v>43.145960000000002</v>
      </c>
      <c r="AR77">
        <v>5.3338999999999999</v>
      </c>
      <c r="AS77">
        <v>4.3719200000000003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1194.8939194003085</v>
      </c>
      <c r="DN77">
        <v>36.342071888294903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511.9795632109184</v>
      </c>
      <c r="L78">
        <v>9.4207165175401251</v>
      </c>
      <c r="M78">
        <v>63.769213533497648</v>
      </c>
      <c r="N78">
        <v>51.882635919364688</v>
      </c>
      <c r="O78">
        <v>73.284096828638098</v>
      </c>
      <c r="P78">
        <v>27.530113199171353</v>
      </c>
      <c r="Q78">
        <v>8.0223566591422113</v>
      </c>
      <c r="R78">
        <v>18.620004417112298</v>
      </c>
      <c r="S78">
        <v>11.587258921875002</v>
      </c>
      <c r="T78">
        <v>0</v>
      </c>
      <c r="U78">
        <v>61.904337679656251</v>
      </c>
      <c r="V78">
        <v>8.4164840127051352</v>
      </c>
      <c r="W78">
        <v>18.657666181465309</v>
      </c>
      <c r="X78">
        <v>42.003457029177724</v>
      </c>
      <c r="Y78">
        <v>0</v>
      </c>
      <c r="Z78">
        <v>1.4492999999999996</v>
      </c>
      <c r="AA78">
        <v>18.513577979793247</v>
      </c>
      <c r="AB78">
        <v>17.351255999999999</v>
      </c>
      <c r="AC78">
        <v>12.764903812156433</v>
      </c>
      <c r="AD78">
        <v>12.01014</v>
      </c>
      <c r="AE78">
        <v>21.712782000000001</v>
      </c>
      <c r="AF78">
        <v>12.303000000000003</v>
      </c>
      <c r="AG78">
        <v>27.614592479999999</v>
      </c>
      <c r="AH78">
        <v>66.547199999999989</v>
      </c>
      <c r="AI78">
        <v>0</v>
      </c>
      <c r="AJ78">
        <v>0</v>
      </c>
      <c r="AK78">
        <v>11.203740000000003</v>
      </c>
      <c r="AL78">
        <v>61.983349999999987</v>
      </c>
      <c r="AM78">
        <v>4.6363679999999983</v>
      </c>
      <c r="AN78">
        <v>0</v>
      </c>
      <c r="AO78">
        <v>7.7474879999999997</v>
      </c>
      <c r="AP78">
        <v>4.4448089063893521</v>
      </c>
      <c r="AQ78">
        <v>43.145960000000002</v>
      </c>
      <c r="AR78">
        <v>5.3338999999999999</v>
      </c>
      <c r="AS78">
        <v>4.3719200000000003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1203.6026290424452</v>
      </c>
      <c r="DN78">
        <v>36.609562246158042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511.92579024666708</v>
      </c>
      <c r="L79">
        <v>9.4207165175401251</v>
      </c>
      <c r="M79">
        <v>63.769213533497648</v>
      </c>
      <c r="N79">
        <v>51.882635919364688</v>
      </c>
      <c r="O79">
        <v>73.284096828638098</v>
      </c>
      <c r="P79">
        <v>27.530113199171353</v>
      </c>
      <c r="Q79">
        <v>8.0223566591422113</v>
      </c>
      <c r="R79">
        <v>18.620004417112298</v>
      </c>
      <c r="S79">
        <v>11.587258921875002</v>
      </c>
      <c r="T79">
        <v>0</v>
      </c>
      <c r="U79">
        <v>61.904337679656251</v>
      </c>
      <c r="V79">
        <v>8.5422855653986449</v>
      </c>
      <c r="W79">
        <v>18.657666181465309</v>
      </c>
      <c r="X79">
        <v>42.003457029177724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16.050652800000002</v>
      </c>
      <c r="AE79">
        <v>21.712782000000001</v>
      </c>
      <c r="AF79">
        <v>20.505000000000003</v>
      </c>
      <c r="AG79">
        <v>27.614592479999999</v>
      </c>
      <c r="AH79">
        <v>67.940531999999976</v>
      </c>
      <c r="AI79">
        <v>0</v>
      </c>
      <c r="AJ79">
        <v>0</v>
      </c>
      <c r="AK79">
        <v>11.203740000000003</v>
      </c>
      <c r="AL79">
        <v>61.983349999999987</v>
      </c>
      <c r="AM79">
        <v>6.9405024000000006</v>
      </c>
      <c r="AN79">
        <v>0</v>
      </c>
      <c r="AO79">
        <v>7.7474879999999997</v>
      </c>
      <c r="AP79">
        <v>4.4448089063893521</v>
      </c>
      <c r="AQ79">
        <v>43.145960000000002</v>
      </c>
      <c r="AR79">
        <v>5.3338999999999999</v>
      </c>
      <c r="AS79">
        <v>4.3719200000000003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1226.1584541410555</v>
      </c>
      <c r="DN79">
        <v>37.251374335990228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511.92579024666708</v>
      </c>
      <c r="L80">
        <v>9.4207165175401251</v>
      </c>
      <c r="M80">
        <v>63.769213533497648</v>
      </c>
      <c r="N80">
        <v>51.882635919364688</v>
      </c>
      <c r="O80">
        <v>73.284096828638098</v>
      </c>
      <c r="P80">
        <v>27.530113199171353</v>
      </c>
      <c r="Q80">
        <v>8.0223566591422113</v>
      </c>
      <c r="R80">
        <v>18.620004417112298</v>
      </c>
      <c r="S80">
        <v>11.587258921875002</v>
      </c>
      <c r="T80">
        <v>0</v>
      </c>
      <c r="U80">
        <v>61.904337679656251</v>
      </c>
      <c r="V80">
        <v>8.5422855653986449</v>
      </c>
      <c r="W80">
        <v>18.657666181465309</v>
      </c>
      <c r="X80">
        <v>42.003457029177724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16.050652800000002</v>
      </c>
      <c r="AE80">
        <v>21.712782000000001</v>
      </c>
      <c r="AF80">
        <v>20.505000000000003</v>
      </c>
      <c r="AG80">
        <v>27.614592479999999</v>
      </c>
      <c r="AH80">
        <v>67.940531999999976</v>
      </c>
      <c r="AI80">
        <v>0</v>
      </c>
      <c r="AJ80">
        <v>0</v>
      </c>
      <c r="AK80">
        <v>11.203740000000003</v>
      </c>
      <c r="AL80">
        <v>61.983349999999987</v>
      </c>
      <c r="AM80">
        <v>6.9405024000000006</v>
      </c>
      <c r="AN80">
        <v>0</v>
      </c>
      <c r="AO80">
        <v>7.7474879999999997</v>
      </c>
      <c r="AP80">
        <v>4.4448089063893521</v>
      </c>
      <c r="AQ80">
        <v>43.145960000000002</v>
      </c>
      <c r="AR80">
        <v>5.3338999999999999</v>
      </c>
      <c r="AS80">
        <v>4.3719200000000003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1226.1584541410555</v>
      </c>
      <c r="DN80">
        <v>37.251374335990228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511.92579024666708</v>
      </c>
      <c r="L81">
        <v>9.4207165175401251</v>
      </c>
      <c r="M81">
        <v>63.769213533497648</v>
      </c>
      <c r="N81">
        <v>51.882635919364688</v>
      </c>
      <c r="O81">
        <v>73.284096828638098</v>
      </c>
      <c r="P81">
        <v>27.530113199171353</v>
      </c>
      <c r="Q81">
        <v>8.0223566591422113</v>
      </c>
      <c r="R81">
        <v>18.620004417112298</v>
      </c>
      <c r="S81">
        <v>11.587258921875002</v>
      </c>
      <c r="T81">
        <v>0</v>
      </c>
      <c r="U81">
        <v>61.904337679656251</v>
      </c>
      <c r="V81">
        <v>8.5422855653986449</v>
      </c>
      <c r="W81">
        <v>18.657666181465309</v>
      </c>
      <c r="X81">
        <v>42.003457029177724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16.050652800000002</v>
      </c>
      <c r="AE81">
        <v>21.712782000000001</v>
      </c>
      <c r="AF81">
        <v>20.505000000000003</v>
      </c>
      <c r="AG81">
        <v>27.614592479999999</v>
      </c>
      <c r="AH81">
        <v>67.940531999999976</v>
      </c>
      <c r="AI81">
        <v>0</v>
      </c>
      <c r="AJ81">
        <v>0</v>
      </c>
      <c r="AK81">
        <v>11.203740000000003</v>
      </c>
      <c r="AL81">
        <v>61.983349999999987</v>
      </c>
      <c r="AM81">
        <v>6.9405024000000006</v>
      </c>
      <c r="AN81">
        <v>0</v>
      </c>
      <c r="AO81">
        <v>7.7474879999999997</v>
      </c>
      <c r="AP81">
        <v>4.4448089063893521</v>
      </c>
      <c r="AQ81">
        <v>43.145960000000002</v>
      </c>
      <c r="AR81">
        <v>5.3338999999999999</v>
      </c>
      <c r="AS81">
        <v>4.3719200000000003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1226.1584541410555</v>
      </c>
      <c r="DN81">
        <v>37.251374335990228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511.93355117306834</v>
      </c>
      <c r="L82">
        <v>9.4207165175401251</v>
      </c>
      <c r="M82">
        <v>63.769213533497648</v>
      </c>
      <c r="N82">
        <v>51.882635919364688</v>
      </c>
      <c r="O82">
        <v>73.284096828638098</v>
      </c>
      <c r="P82">
        <v>27.530113199171353</v>
      </c>
      <c r="Q82">
        <v>8.0223566591422113</v>
      </c>
      <c r="R82">
        <v>18.620004417112298</v>
      </c>
      <c r="S82">
        <v>11.587258921875002</v>
      </c>
      <c r="T82">
        <v>0</v>
      </c>
      <c r="U82">
        <v>61.904337679656251</v>
      </c>
      <c r="V82">
        <v>8.5422855653986449</v>
      </c>
      <c r="W82">
        <v>18.657666181465309</v>
      </c>
      <c r="X82">
        <v>42.003457029177724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16.050652800000002</v>
      </c>
      <c r="AE82">
        <v>21.712782000000001</v>
      </c>
      <c r="AF82">
        <v>20.505000000000003</v>
      </c>
      <c r="AG82">
        <v>27.614592479999999</v>
      </c>
      <c r="AH82">
        <v>67.940531999999976</v>
      </c>
      <c r="AI82">
        <v>0</v>
      </c>
      <c r="AJ82">
        <v>0</v>
      </c>
      <c r="AK82">
        <v>11.203740000000003</v>
      </c>
      <c r="AL82">
        <v>61.983349999999987</v>
      </c>
      <c r="AM82">
        <v>6.9405024000000006</v>
      </c>
      <c r="AN82">
        <v>0</v>
      </c>
      <c r="AO82">
        <v>7.7474879999999997</v>
      </c>
      <c r="AP82">
        <v>4.4448089063893521</v>
      </c>
      <c r="AQ82">
        <v>43.145960000000002</v>
      </c>
      <c r="AR82">
        <v>5.3338999999999999</v>
      </c>
      <c r="AS82">
        <v>4.3719200000000003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1226.1647651288108</v>
      </c>
      <c r="DN82">
        <v>37.252824274636204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511.93355116178714</v>
      </c>
      <c r="L83">
        <v>9.4207165175401251</v>
      </c>
      <c r="M83">
        <v>63.769213533497648</v>
      </c>
      <c r="N83">
        <v>51.882635919364688</v>
      </c>
      <c r="O83">
        <v>73.284096828638098</v>
      </c>
      <c r="P83">
        <v>27.530113199171353</v>
      </c>
      <c r="Q83">
        <v>8.0223566591422113</v>
      </c>
      <c r="R83">
        <v>18.620004417112298</v>
      </c>
      <c r="S83">
        <v>11.587258921875002</v>
      </c>
      <c r="T83">
        <v>0</v>
      </c>
      <c r="U83">
        <v>61.904337679656251</v>
      </c>
      <c r="V83">
        <v>8.5422855653986449</v>
      </c>
      <c r="W83">
        <v>18.657666181465309</v>
      </c>
      <c r="X83">
        <v>42.003457029177724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16.050652800000002</v>
      </c>
      <c r="AE83">
        <v>21.712782000000001</v>
      </c>
      <c r="AF83">
        <v>20.505000000000003</v>
      </c>
      <c r="AG83">
        <v>27.614592479999999</v>
      </c>
      <c r="AH83">
        <v>67.940531999999976</v>
      </c>
      <c r="AI83">
        <v>0</v>
      </c>
      <c r="AJ83">
        <v>0</v>
      </c>
      <c r="AK83">
        <v>11.203740000000003</v>
      </c>
      <c r="AL83">
        <v>61.983349999999987</v>
      </c>
      <c r="AM83">
        <v>6.9405024000000006</v>
      </c>
      <c r="AN83">
        <v>0</v>
      </c>
      <c r="AO83">
        <v>7.7474879999999997</v>
      </c>
      <c r="AP83">
        <v>4.4448089063893521</v>
      </c>
      <c r="AQ83">
        <v>43.145960000000002</v>
      </c>
      <c r="AR83">
        <v>21.335599999999999</v>
      </c>
      <c r="AS83">
        <v>4.3719200000000003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1241.6896135367572</v>
      </c>
      <c r="DN83">
        <v>37.729675855408651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511.93355117306834</v>
      </c>
      <c r="L84">
        <v>9.4207165175401251</v>
      </c>
      <c r="M84">
        <v>63.769213533497648</v>
      </c>
      <c r="N84">
        <v>51.882635919364688</v>
      </c>
      <c r="O84">
        <v>73.284096828638098</v>
      </c>
      <c r="P84">
        <v>27.530113199171353</v>
      </c>
      <c r="Q84">
        <v>8.0223566591422113</v>
      </c>
      <c r="R84">
        <v>18.620004417112298</v>
      </c>
      <c r="S84">
        <v>11.587258921875002</v>
      </c>
      <c r="T84">
        <v>0</v>
      </c>
      <c r="U84">
        <v>61.904337679656251</v>
      </c>
      <c r="V84">
        <v>8.5422855653986449</v>
      </c>
      <c r="W84">
        <v>18.657666181465309</v>
      </c>
      <c r="X84">
        <v>42.003457029177724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16.050652800000002</v>
      </c>
      <c r="AE84">
        <v>21.712782000000001</v>
      </c>
      <c r="AF84">
        <v>20.505000000000003</v>
      </c>
      <c r="AG84">
        <v>27.614592479999999</v>
      </c>
      <c r="AH84">
        <v>67.940531999999976</v>
      </c>
      <c r="AI84">
        <v>0</v>
      </c>
      <c r="AJ84">
        <v>0</v>
      </c>
      <c r="AK84">
        <v>11.203740000000003</v>
      </c>
      <c r="AL84">
        <v>61.983349999999987</v>
      </c>
      <c r="AM84">
        <v>6.9405024000000006</v>
      </c>
      <c r="AN84">
        <v>0</v>
      </c>
      <c r="AO84">
        <v>7.7474879999999997</v>
      </c>
      <c r="AP84">
        <v>4.4448089063893521</v>
      </c>
      <c r="AQ84">
        <v>43.145960000000002</v>
      </c>
      <c r="AR84">
        <v>21.335599999999999</v>
      </c>
      <c r="AS84">
        <v>4.3719200000000003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1241.6896142931221</v>
      </c>
      <c r="DN84">
        <v>37.729675110324614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511.93355116178714</v>
      </c>
      <c r="L85">
        <v>9.4207165175401251</v>
      </c>
      <c r="M85">
        <v>63.769213533497648</v>
      </c>
      <c r="N85">
        <v>51.882635919364688</v>
      </c>
      <c r="O85">
        <v>73.284096828638098</v>
      </c>
      <c r="P85">
        <v>27.530113199171353</v>
      </c>
      <c r="Q85">
        <v>8.3500783902439029</v>
      </c>
      <c r="R85">
        <v>18.620004417112298</v>
      </c>
      <c r="S85">
        <v>11.587258921875002</v>
      </c>
      <c r="T85">
        <v>0</v>
      </c>
      <c r="U85">
        <v>61.904337679656251</v>
      </c>
      <c r="V85">
        <v>8.5422855653986449</v>
      </c>
      <c r="W85">
        <v>18.128460424469417</v>
      </c>
      <c r="X85">
        <v>42.003457029177724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16.050652800000002</v>
      </c>
      <c r="AE85">
        <v>21.712782000000001</v>
      </c>
      <c r="AF85">
        <v>20.505000000000003</v>
      </c>
      <c r="AG85">
        <v>27.614592479999999</v>
      </c>
      <c r="AH85">
        <v>67.940531999999976</v>
      </c>
      <c r="AI85">
        <v>0</v>
      </c>
      <c r="AJ85">
        <v>0</v>
      </c>
      <c r="AK85">
        <v>11.203740000000003</v>
      </c>
      <c r="AL85">
        <v>61.983349999999987</v>
      </c>
      <c r="AM85">
        <v>4.6363679999999983</v>
      </c>
      <c r="AN85">
        <v>0</v>
      </c>
      <c r="AO85">
        <v>7.7474879999999997</v>
      </c>
      <c r="AP85">
        <v>4.4448089063893521</v>
      </c>
      <c r="AQ85">
        <v>43.145960000000002</v>
      </c>
      <c r="AR85">
        <v>7.2734999999999976</v>
      </c>
      <c r="AS85">
        <v>4.3719200000000003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1225.6156134989419</v>
      </c>
      <c r="DN85">
        <v>37.235957467329499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511.93355117306834</v>
      </c>
      <c r="L86">
        <v>9.4207165175401251</v>
      </c>
      <c r="M86">
        <v>63.769213533497648</v>
      </c>
      <c r="N86">
        <v>51.882635919364688</v>
      </c>
      <c r="O86">
        <v>73.284096828638098</v>
      </c>
      <c r="P86">
        <v>27.530113199171353</v>
      </c>
      <c r="Q86">
        <v>8.3951144318793745</v>
      </c>
      <c r="R86">
        <v>18.620004417112298</v>
      </c>
      <c r="S86">
        <v>11.587258921875002</v>
      </c>
      <c r="T86">
        <v>0</v>
      </c>
      <c r="U86">
        <v>61.904337679656251</v>
      </c>
      <c r="V86">
        <v>8.5422855653986449</v>
      </c>
      <c r="W86">
        <v>18.128460424469417</v>
      </c>
      <c r="X86">
        <v>42.003457029177724</v>
      </c>
      <c r="Y86">
        <v>0</v>
      </c>
      <c r="Z86">
        <v>0.48309999999999992</v>
      </c>
      <c r="AA86">
        <v>18.513577979793247</v>
      </c>
      <c r="AB86">
        <v>17.351255999999999</v>
      </c>
      <c r="AC86">
        <v>12.764903812156433</v>
      </c>
      <c r="AD86">
        <v>12.01014</v>
      </c>
      <c r="AE86">
        <v>21.712782000000001</v>
      </c>
      <c r="AF86">
        <v>18.454500000000003</v>
      </c>
      <c r="AG86">
        <v>27.614592479999999</v>
      </c>
      <c r="AH86">
        <v>66.547199999999989</v>
      </c>
      <c r="AI86">
        <v>0</v>
      </c>
      <c r="AJ86">
        <v>0</v>
      </c>
      <c r="AK86">
        <v>11.203740000000003</v>
      </c>
      <c r="AL86">
        <v>61.983349999999987</v>
      </c>
      <c r="AM86">
        <v>4.0977999999999994</v>
      </c>
      <c r="AN86">
        <v>0</v>
      </c>
      <c r="AO86">
        <v>7.7474879999999997</v>
      </c>
      <c r="AP86">
        <v>4.4448089063893521</v>
      </c>
      <c r="AQ86">
        <v>31.442400000000003</v>
      </c>
      <c r="AR86">
        <v>7.2734999999999976</v>
      </c>
      <c r="AS86">
        <v>4.3719200000000003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1198.6117789445179</v>
      </c>
      <c r="DN86">
        <v>36.406525874669931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511.93355116178714</v>
      </c>
      <c r="L87">
        <v>9.4207165175401251</v>
      </c>
      <c r="M87">
        <v>63.769213533497648</v>
      </c>
      <c r="N87">
        <v>51.882635919364688</v>
      </c>
      <c r="O87">
        <v>73.284096828638098</v>
      </c>
      <c r="P87">
        <v>27.530113199171353</v>
      </c>
      <c r="Q87">
        <v>8.3951144318793745</v>
      </c>
      <c r="R87">
        <v>18.620004417112298</v>
      </c>
      <c r="S87">
        <v>11.587258921875002</v>
      </c>
      <c r="T87">
        <v>0</v>
      </c>
      <c r="U87">
        <v>61.904337679656251</v>
      </c>
      <c r="V87">
        <v>8.4657437500000015</v>
      </c>
      <c r="W87">
        <v>18.128460424469417</v>
      </c>
      <c r="X87">
        <v>42.003457029177724</v>
      </c>
      <c r="Y87">
        <v>0</v>
      </c>
      <c r="Z87">
        <v>0.48309999999999992</v>
      </c>
      <c r="AA87">
        <v>18.513577979793247</v>
      </c>
      <c r="AB87">
        <v>17.351255999999999</v>
      </c>
      <c r="AC87">
        <v>12.764903812156433</v>
      </c>
      <c r="AD87">
        <v>12.01014</v>
      </c>
      <c r="AE87">
        <v>21.712782000000001</v>
      </c>
      <c r="AF87">
        <v>18.454500000000003</v>
      </c>
      <c r="AG87">
        <v>27.614592479999999</v>
      </c>
      <c r="AH87">
        <v>66.547199999999989</v>
      </c>
      <c r="AI87">
        <v>0</v>
      </c>
      <c r="AJ87">
        <v>0</v>
      </c>
      <c r="AK87">
        <v>11.203740000000003</v>
      </c>
      <c r="AL87">
        <v>61.983349999999987</v>
      </c>
      <c r="AM87">
        <v>4.2734199999999998</v>
      </c>
      <c r="AN87">
        <v>0</v>
      </c>
      <c r="AO87">
        <v>7.7474879999999997</v>
      </c>
      <c r="AP87">
        <v>4.4448089063893521</v>
      </c>
      <c r="AQ87">
        <v>31.442400000000003</v>
      </c>
      <c r="AR87">
        <v>7.2734999999999976</v>
      </c>
      <c r="AS87">
        <v>4.3719200000000003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1198.7079038508623</v>
      </c>
      <c r="DN87">
        <v>36.409479141646067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511.93355117306834</v>
      </c>
      <c r="L88">
        <v>9.4207165175401251</v>
      </c>
      <c r="M88">
        <v>63.769213533497648</v>
      </c>
      <c r="N88">
        <v>51.882635919364688</v>
      </c>
      <c r="O88">
        <v>73.284096828638098</v>
      </c>
      <c r="P88">
        <v>27.530113199171353</v>
      </c>
      <c r="Q88">
        <v>8.3951144318793745</v>
      </c>
      <c r="R88">
        <v>18.620004417112298</v>
      </c>
      <c r="S88">
        <v>11.587258921875002</v>
      </c>
      <c r="T88">
        <v>0</v>
      </c>
      <c r="U88">
        <v>61.904337679656251</v>
      </c>
      <c r="V88">
        <v>8.4657437500000015</v>
      </c>
      <c r="W88">
        <v>18.128460424469417</v>
      </c>
      <c r="X88">
        <v>42.003457029177724</v>
      </c>
      <c r="Y88">
        <v>0</v>
      </c>
      <c r="Z88">
        <v>0.48309999999999992</v>
      </c>
      <c r="AA88">
        <v>18.513577979793247</v>
      </c>
      <c r="AB88">
        <v>17.351255999999999</v>
      </c>
      <c r="AC88">
        <v>12.764903812156433</v>
      </c>
      <c r="AD88">
        <v>12.01014</v>
      </c>
      <c r="AE88">
        <v>21.712782000000001</v>
      </c>
      <c r="AF88">
        <v>18.454500000000003</v>
      </c>
      <c r="AG88">
        <v>27.614592479999999</v>
      </c>
      <c r="AH88">
        <v>66.547199999999989</v>
      </c>
      <c r="AI88">
        <v>0</v>
      </c>
      <c r="AJ88">
        <v>0</v>
      </c>
      <c r="AK88">
        <v>11.203740000000003</v>
      </c>
      <c r="AL88">
        <v>61.983349999999987</v>
      </c>
      <c r="AM88">
        <v>4.6363679999999983</v>
      </c>
      <c r="AN88">
        <v>0</v>
      </c>
      <c r="AO88">
        <v>7.7474879999999997</v>
      </c>
      <c r="AP88">
        <v>4.4448089063893521</v>
      </c>
      <c r="AQ88">
        <v>31.442400000000003</v>
      </c>
      <c r="AR88">
        <v>7.2734999999999976</v>
      </c>
      <c r="AS88">
        <v>4.3719200000000003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1199.0600369799206</v>
      </c>
      <c r="DN88">
        <v>36.420294023868848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511.93355116178714</v>
      </c>
      <c r="L89">
        <v>9.4207165175401251</v>
      </c>
      <c r="M89">
        <v>63.769213533497648</v>
      </c>
      <c r="N89">
        <v>51.882635919364688</v>
      </c>
      <c r="O89">
        <v>73.284096828638098</v>
      </c>
      <c r="P89">
        <v>27.530113199171353</v>
      </c>
      <c r="Q89">
        <v>8.3951144318793745</v>
      </c>
      <c r="R89">
        <v>18.620004417112298</v>
      </c>
      <c r="S89">
        <v>11.587258921875002</v>
      </c>
      <c r="T89">
        <v>0</v>
      </c>
      <c r="U89">
        <v>61.904337679656251</v>
      </c>
      <c r="V89">
        <v>8.4657437500000015</v>
      </c>
      <c r="W89">
        <v>18.128460424469417</v>
      </c>
      <c r="X89">
        <v>42.003457029177724</v>
      </c>
      <c r="Y89">
        <v>0</v>
      </c>
      <c r="Z89">
        <v>0.48309999999999992</v>
      </c>
      <c r="AA89">
        <v>18.513577979793247</v>
      </c>
      <c r="AB89">
        <v>17.351255999999999</v>
      </c>
      <c r="AC89">
        <v>12.764903812156433</v>
      </c>
      <c r="AD89">
        <v>12.01014</v>
      </c>
      <c r="AE89">
        <v>21.712782000000001</v>
      </c>
      <c r="AF89">
        <v>18.454500000000003</v>
      </c>
      <c r="AG89">
        <v>27.614592479999999</v>
      </c>
      <c r="AH89">
        <v>66.547199999999989</v>
      </c>
      <c r="AI89">
        <v>0</v>
      </c>
      <c r="AJ89">
        <v>0</v>
      </c>
      <c r="AK89">
        <v>11.203740000000003</v>
      </c>
      <c r="AL89">
        <v>61.983349999999987</v>
      </c>
      <c r="AM89">
        <v>4.6363679999999983</v>
      </c>
      <c r="AN89">
        <v>0</v>
      </c>
      <c r="AO89">
        <v>7.7474879999999997</v>
      </c>
      <c r="AP89">
        <v>4.4448089063893521</v>
      </c>
      <c r="AQ89">
        <v>31.442400000000003</v>
      </c>
      <c r="AR89">
        <v>7.2734999999999976</v>
      </c>
      <c r="AS89">
        <v>4.3719200000000003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1199.0600362235555</v>
      </c>
      <c r="DN89">
        <v>36.420294768952886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511.93355117306834</v>
      </c>
      <c r="L90">
        <v>9.4207165175401251</v>
      </c>
      <c r="M90">
        <v>63.769213533497648</v>
      </c>
      <c r="N90">
        <v>51.882635919364688</v>
      </c>
      <c r="O90">
        <v>73.284096828638098</v>
      </c>
      <c r="P90">
        <v>27.530113199171353</v>
      </c>
      <c r="Q90">
        <v>9.4339975680933854</v>
      </c>
      <c r="R90">
        <v>18.831898198988196</v>
      </c>
      <c r="S90">
        <v>12.006915563755113</v>
      </c>
      <c r="T90">
        <v>0</v>
      </c>
      <c r="U90">
        <v>61.904337679656251</v>
      </c>
      <c r="V90">
        <v>8.4657437500000015</v>
      </c>
      <c r="W90">
        <v>18.128460424469417</v>
      </c>
      <c r="X90">
        <v>42.003457029177724</v>
      </c>
      <c r="Y90">
        <v>0</v>
      </c>
      <c r="Z90">
        <v>5.727633599999999</v>
      </c>
      <c r="AA90">
        <v>18.513577979793247</v>
      </c>
      <c r="AB90">
        <v>17.351255999999999</v>
      </c>
      <c r="AC90">
        <v>12.764903812156433</v>
      </c>
      <c r="AD90">
        <v>16.050652800000002</v>
      </c>
      <c r="AE90">
        <v>21.712782000000001</v>
      </c>
      <c r="AF90">
        <v>20.505000000000003</v>
      </c>
      <c r="AG90">
        <v>27.614592479999999</v>
      </c>
      <c r="AH90">
        <v>67.940531999999976</v>
      </c>
      <c r="AI90">
        <v>0</v>
      </c>
      <c r="AJ90">
        <v>0</v>
      </c>
      <c r="AK90">
        <v>11.203740000000003</v>
      </c>
      <c r="AL90">
        <v>61.983349999999987</v>
      </c>
      <c r="AM90">
        <v>6.9405024000000006</v>
      </c>
      <c r="AN90">
        <v>0</v>
      </c>
      <c r="AO90">
        <v>7.7474879999999997</v>
      </c>
      <c r="AP90">
        <v>4.4448089063893521</v>
      </c>
      <c r="AQ90">
        <v>43.145960000000002</v>
      </c>
      <c r="AR90">
        <v>7.2734999999999976</v>
      </c>
      <c r="AS90">
        <v>4.3719200000000003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1228.103616389157</v>
      </c>
      <c r="DN90">
        <v>35.78372097460236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511.93355116178714</v>
      </c>
      <c r="L91">
        <v>9.4207165175401251</v>
      </c>
      <c r="M91">
        <v>63.769213533497648</v>
      </c>
      <c r="N91">
        <v>51.882635919364688</v>
      </c>
      <c r="O91">
        <v>73.284096828638098</v>
      </c>
      <c r="P91">
        <v>27.530113199171353</v>
      </c>
      <c r="Q91">
        <v>8.3951144318793745</v>
      </c>
      <c r="R91">
        <v>18.620004417112298</v>
      </c>
      <c r="S91">
        <v>11.587258921875002</v>
      </c>
      <c r="T91">
        <v>0</v>
      </c>
      <c r="U91">
        <v>61.904337679656251</v>
      </c>
      <c r="V91">
        <v>8.4657437500000015</v>
      </c>
      <c r="W91">
        <v>18.128460424469417</v>
      </c>
      <c r="X91">
        <v>42.003457029177724</v>
      </c>
      <c r="Y91">
        <v>0</v>
      </c>
      <c r="Z91">
        <v>5.727633599999999</v>
      </c>
      <c r="AA91">
        <v>18.513577979793247</v>
      </c>
      <c r="AB91">
        <v>17.351255999999999</v>
      </c>
      <c r="AC91">
        <v>12.764903812156433</v>
      </c>
      <c r="AD91">
        <v>16.050652800000002</v>
      </c>
      <c r="AE91">
        <v>21.712782000000001</v>
      </c>
      <c r="AF91">
        <v>20.505000000000003</v>
      </c>
      <c r="AG91">
        <v>27.614592479999999</v>
      </c>
      <c r="AH91">
        <v>67.940531999999976</v>
      </c>
      <c r="AI91">
        <v>0</v>
      </c>
      <c r="AJ91">
        <v>0</v>
      </c>
      <c r="AK91">
        <v>11.203740000000003</v>
      </c>
      <c r="AL91">
        <v>61.983349999999987</v>
      </c>
      <c r="AM91">
        <v>6.9405024000000006</v>
      </c>
      <c r="AN91">
        <v>0</v>
      </c>
      <c r="AO91">
        <v>7.7474879999999997</v>
      </c>
      <c r="AP91">
        <v>4.4448089063893521</v>
      </c>
      <c r="AQ91">
        <v>43.145960000000002</v>
      </c>
      <c r="AR91">
        <v>7.5159499999999984</v>
      </c>
      <c r="AS91">
        <v>4.3719200000000003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1225.2350841312282</v>
      </c>
      <c r="DN91">
        <v>37.224269661279962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511.93355117306834</v>
      </c>
      <c r="L92">
        <v>9.4207165175401251</v>
      </c>
      <c r="M92">
        <v>63.769213533497648</v>
      </c>
      <c r="N92">
        <v>51.882635919364688</v>
      </c>
      <c r="O92">
        <v>73.284096828638098</v>
      </c>
      <c r="P92">
        <v>27.530113199171353</v>
      </c>
      <c r="Q92">
        <v>8.3951144318793745</v>
      </c>
      <c r="R92">
        <v>18.620004417112298</v>
      </c>
      <c r="S92">
        <v>11.587258921875002</v>
      </c>
      <c r="T92">
        <v>0</v>
      </c>
      <c r="U92">
        <v>61.904337679656251</v>
      </c>
      <c r="V92">
        <v>8.4657437500000015</v>
      </c>
      <c r="W92">
        <v>18.128460424469417</v>
      </c>
      <c r="X92">
        <v>42.003457029177724</v>
      </c>
      <c r="Y92">
        <v>0</v>
      </c>
      <c r="Z92">
        <v>5.727633599999999</v>
      </c>
      <c r="AA92">
        <v>18.513577979793247</v>
      </c>
      <c r="AB92">
        <v>17.351255999999999</v>
      </c>
      <c r="AC92">
        <v>12.764903812156433</v>
      </c>
      <c r="AD92">
        <v>16.050652800000002</v>
      </c>
      <c r="AE92">
        <v>21.712782000000001</v>
      </c>
      <c r="AF92">
        <v>20.505000000000003</v>
      </c>
      <c r="AG92">
        <v>27.614592479999999</v>
      </c>
      <c r="AH92">
        <v>67.940531999999976</v>
      </c>
      <c r="AI92">
        <v>0</v>
      </c>
      <c r="AJ92">
        <v>0</v>
      </c>
      <c r="AK92">
        <v>11.203740000000003</v>
      </c>
      <c r="AL92">
        <v>61.983349999999987</v>
      </c>
      <c r="AM92">
        <v>6.9405024000000006</v>
      </c>
      <c r="AN92">
        <v>0</v>
      </c>
      <c r="AO92">
        <v>7.7474879999999997</v>
      </c>
      <c r="AP92">
        <v>4.4448089063893521</v>
      </c>
      <c r="AQ92">
        <v>43.145960000000002</v>
      </c>
      <c r="AR92">
        <v>7.5159499999999984</v>
      </c>
      <c r="AS92">
        <v>4.3719200000000003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1225.2350848875933</v>
      </c>
      <c r="DN92">
        <v>37.224268916195925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511.93355116178714</v>
      </c>
      <c r="L93">
        <v>9.4207165175401251</v>
      </c>
      <c r="M93">
        <v>63.769213533497648</v>
      </c>
      <c r="N93">
        <v>51.882635919364688</v>
      </c>
      <c r="O93">
        <v>73.284096828638098</v>
      </c>
      <c r="P93">
        <v>27.530113199171353</v>
      </c>
      <c r="Q93">
        <v>8.3951144318793745</v>
      </c>
      <c r="R93">
        <v>18.620004417112298</v>
      </c>
      <c r="S93">
        <v>11.587258921875002</v>
      </c>
      <c r="T93">
        <v>0</v>
      </c>
      <c r="U93">
        <v>61.904337679656251</v>
      </c>
      <c r="V93">
        <v>8.4657437500000015</v>
      </c>
      <c r="W93">
        <v>17.325980929989548</v>
      </c>
      <c r="X93">
        <v>42.003457029177724</v>
      </c>
      <c r="Y93">
        <v>0</v>
      </c>
      <c r="Z93">
        <v>2.8638167999999995</v>
      </c>
      <c r="AA93">
        <v>18.513577979793247</v>
      </c>
      <c r="AB93">
        <v>17.351255999999999</v>
      </c>
      <c r="AC93">
        <v>12.764903812156433</v>
      </c>
      <c r="AD93">
        <v>16.050652800000002</v>
      </c>
      <c r="AE93">
        <v>21.712782000000001</v>
      </c>
      <c r="AF93">
        <v>20.505000000000003</v>
      </c>
      <c r="AG93">
        <v>27.614592479999999</v>
      </c>
      <c r="AH93">
        <v>67.940531999999976</v>
      </c>
      <c r="AI93">
        <v>0</v>
      </c>
      <c r="AJ93">
        <v>0</v>
      </c>
      <c r="AK93">
        <v>11.203740000000003</v>
      </c>
      <c r="AL93">
        <v>61.983349999999987</v>
      </c>
      <c r="AM93">
        <v>6.9405024000000006</v>
      </c>
      <c r="AN93">
        <v>0</v>
      </c>
      <c r="AO93">
        <v>7.7474879999999997</v>
      </c>
      <c r="AP93">
        <v>4.4448089063893521</v>
      </c>
      <c r="AQ93">
        <v>43.145960000000002</v>
      </c>
      <c r="AR93">
        <v>7.5159499999999984</v>
      </c>
      <c r="AS93">
        <v>4.3719200000000003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1221.6780436244333</v>
      </c>
      <c r="DN93">
        <v>37.115013873595174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511.93353578739271</v>
      </c>
      <c r="L94">
        <v>9.4207165175401251</v>
      </c>
      <c r="M94">
        <v>63.769213533497648</v>
      </c>
      <c r="N94">
        <v>51.882635919364688</v>
      </c>
      <c r="O94">
        <v>73.284096828638098</v>
      </c>
      <c r="P94">
        <v>27.530113199171353</v>
      </c>
      <c r="Q94">
        <v>8.3951144318793745</v>
      </c>
      <c r="R94">
        <v>18.620004417112298</v>
      </c>
      <c r="S94">
        <v>11.587258921875002</v>
      </c>
      <c r="T94">
        <v>0</v>
      </c>
      <c r="U94">
        <v>61.904337679656251</v>
      </c>
      <c r="V94">
        <v>8.4657437500000015</v>
      </c>
      <c r="W94">
        <v>17.325980929989548</v>
      </c>
      <c r="X94">
        <v>42.003457029177724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16.050652800000002</v>
      </c>
      <c r="AE94">
        <v>21.712782000000001</v>
      </c>
      <c r="AF94">
        <v>20.505000000000003</v>
      </c>
      <c r="AG94">
        <v>27.614592479999999</v>
      </c>
      <c r="AH94">
        <v>67.940531999999976</v>
      </c>
      <c r="AI94">
        <v>0</v>
      </c>
      <c r="AJ94">
        <v>0</v>
      </c>
      <c r="AK94">
        <v>11.203740000000003</v>
      </c>
      <c r="AL94">
        <v>61.983349999999987</v>
      </c>
      <c r="AM94">
        <v>6.9405024000000006</v>
      </c>
      <c r="AN94">
        <v>0</v>
      </c>
      <c r="AO94">
        <v>7.7474879999999997</v>
      </c>
      <c r="AP94">
        <v>4.4448089063893521</v>
      </c>
      <c r="AQ94">
        <v>43.145960000000002</v>
      </c>
      <c r="AR94">
        <v>7.5159499999999984</v>
      </c>
      <c r="AS94">
        <v>4.3719200000000003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1221.6770116395517</v>
      </c>
      <c r="DN94">
        <v>37.116030484082287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511.94114425864166</v>
      </c>
      <c r="L95">
        <v>9.4207165175401251</v>
      </c>
      <c r="M95">
        <v>63.769213533497648</v>
      </c>
      <c r="N95">
        <v>51.882635919364688</v>
      </c>
      <c r="O95">
        <v>73.284096828638098</v>
      </c>
      <c r="P95">
        <v>27.530113199171353</v>
      </c>
      <c r="Q95">
        <v>8.3951144318793745</v>
      </c>
      <c r="R95">
        <v>18.620004417112298</v>
      </c>
      <c r="S95">
        <v>11.587258921875002</v>
      </c>
      <c r="T95">
        <v>0</v>
      </c>
      <c r="U95">
        <v>61.904337679656251</v>
      </c>
      <c r="V95">
        <v>8.4657437500000015</v>
      </c>
      <c r="W95">
        <v>17.325980929989548</v>
      </c>
      <c r="X95">
        <v>42.003457029177724</v>
      </c>
      <c r="Y95">
        <v>0</v>
      </c>
      <c r="Z95">
        <v>0.48309999999999992</v>
      </c>
      <c r="AA95">
        <v>18.513577979793247</v>
      </c>
      <c r="AB95">
        <v>17.351255999999999</v>
      </c>
      <c r="AC95">
        <v>12.764903812156433</v>
      </c>
      <c r="AD95">
        <v>15.0852</v>
      </c>
      <c r="AE95">
        <v>21.712782000000001</v>
      </c>
      <c r="AF95">
        <v>12.986500000000001</v>
      </c>
      <c r="AG95">
        <v>27.614592479999999</v>
      </c>
      <c r="AH95">
        <v>66.547199999999989</v>
      </c>
      <c r="AI95">
        <v>0</v>
      </c>
      <c r="AJ95">
        <v>0</v>
      </c>
      <c r="AK95">
        <v>11.203740000000003</v>
      </c>
      <c r="AL95">
        <v>61.983349999999987</v>
      </c>
      <c r="AM95">
        <v>2.2830599999999999</v>
      </c>
      <c r="AN95">
        <v>0</v>
      </c>
      <c r="AO95">
        <v>7.7474879999999997</v>
      </c>
      <c r="AP95">
        <v>4.4448089063893521</v>
      </c>
      <c r="AQ95">
        <v>41.923200000000001</v>
      </c>
      <c r="AR95">
        <v>5.8187999999999986</v>
      </c>
      <c r="AS95">
        <v>4.3719200000000003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1202.4276201603213</v>
      </c>
      <c r="DN95">
        <v>36.53767643456117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511.94114425864166</v>
      </c>
      <c r="L96">
        <v>9.4207165175401251</v>
      </c>
      <c r="M96">
        <v>63.769213533497648</v>
      </c>
      <c r="N96">
        <v>51.882635919364688</v>
      </c>
      <c r="O96">
        <v>73.284096828638098</v>
      </c>
      <c r="P96">
        <v>27.530113199171353</v>
      </c>
      <c r="Q96">
        <v>8.3951144318793745</v>
      </c>
      <c r="R96">
        <v>18.620004417112298</v>
      </c>
      <c r="S96">
        <v>11.587258921875002</v>
      </c>
      <c r="T96">
        <v>0</v>
      </c>
      <c r="U96">
        <v>61.904337679656251</v>
      </c>
      <c r="V96">
        <v>8.4657437500000015</v>
      </c>
      <c r="W96">
        <v>17.325980929989548</v>
      </c>
      <c r="X96">
        <v>42.003457029177724</v>
      </c>
      <c r="Y96">
        <v>0</v>
      </c>
      <c r="Z96">
        <v>0.48309999999999992</v>
      </c>
      <c r="AA96">
        <v>18.513577979793247</v>
      </c>
      <c r="AB96">
        <v>17.351255999999999</v>
      </c>
      <c r="AC96">
        <v>12.764903812156433</v>
      </c>
      <c r="AD96">
        <v>15.0852</v>
      </c>
      <c r="AE96">
        <v>21.712782000000001</v>
      </c>
      <c r="AF96">
        <v>12.303000000000003</v>
      </c>
      <c r="AG96">
        <v>27.614592479999999</v>
      </c>
      <c r="AH96">
        <v>66.547199999999989</v>
      </c>
      <c r="AI96">
        <v>0</v>
      </c>
      <c r="AJ96">
        <v>0</v>
      </c>
      <c r="AK96">
        <v>11.203740000000003</v>
      </c>
      <c r="AL96">
        <v>61.983349999999987</v>
      </c>
      <c r="AM96">
        <v>0</v>
      </c>
      <c r="AN96">
        <v>0</v>
      </c>
      <c r="AO96">
        <v>7.7474879999999997</v>
      </c>
      <c r="AP96">
        <v>4.4448089063893521</v>
      </c>
      <c r="AQ96">
        <v>41.923200000000001</v>
      </c>
      <c r="AR96">
        <v>5.8187999999999986</v>
      </c>
      <c r="AS96">
        <v>4.3719200000000003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1199.549463672781</v>
      </c>
      <c r="DN96">
        <v>36.449272922101741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511.94114425864166</v>
      </c>
      <c r="L97">
        <v>9.4207165175401251</v>
      </c>
      <c r="M97">
        <v>63.769213533497648</v>
      </c>
      <c r="N97">
        <v>51.882635919364688</v>
      </c>
      <c r="O97">
        <v>73.284096828638098</v>
      </c>
      <c r="P97">
        <v>27.530113199171353</v>
      </c>
      <c r="Q97">
        <v>8.3951144318793745</v>
      </c>
      <c r="R97">
        <v>18.620004417112298</v>
      </c>
      <c r="S97">
        <v>11.587258921875002</v>
      </c>
      <c r="T97">
        <v>0</v>
      </c>
      <c r="U97">
        <v>61.904337679656251</v>
      </c>
      <c r="V97">
        <v>8.4657437500000015</v>
      </c>
      <c r="W97">
        <v>17.325980929989548</v>
      </c>
      <c r="X97">
        <v>42.003457029177724</v>
      </c>
      <c r="Y97">
        <v>0</v>
      </c>
      <c r="Z97">
        <v>0.48309999999999992</v>
      </c>
      <c r="AA97">
        <v>18.513577979793247</v>
      </c>
      <c r="AB97">
        <v>17.351255999999999</v>
      </c>
      <c r="AC97">
        <v>12.764903812156433</v>
      </c>
      <c r="AD97">
        <v>15.0852</v>
      </c>
      <c r="AE97">
        <v>21.712782000000001</v>
      </c>
      <c r="AF97">
        <v>12.303000000000003</v>
      </c>
      <c r="AG97">
        <v>27.614592479999999</v>
      </c>
      <c r="AH97">
        <v>66.547199999999989</v>
      </c>
      <c r="AI97">
        <v>0</v>
      </c>
      <c r="AJ97">
        <v>0</v>
      </c>
      <c r="AK97">
        <v>11.203740000000003</v>
      </c>
      <c r="AL97">
        <v>61.983349999999987</v>
      </c>
      <c r="AM97">
        <v>0</v>
      </c>
      <c r="AN97">
        <v>0</v>
      </c>
      <c r="AO97">
        <v>7.7474879999999997</v>
      </c>
      <c r="AP97">
        <v>4.4448089063893521</v>
      </c>
      <c r="AQ97">
        <v>31.442400000000003</v>
      </c>
      <c r="AR97">
        <v>5.8187999999999986</v>
      </c>
      <c r="AS97">
        <v>4.3719200000000003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1189.3809915127811</v>
      </c>
      <c r="DN97">
        <v>36.13694508210174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511.94114425864166</v>
      </c>
      <c r="L98">
        <v>9.4207165175401251</v>
      </c>
      <c r="M98">
        <v>63.769213533497648</v>
      </c>
      <c r="N98">
        <v>51.882635919364688</v>
      </c>
      <c r="O98">
        <v>73.284096828638098</v>
      </c>
      <c r="P98">
        <v>27.530113199171353</v>
      </c>
      <c r="Q98">
        <v>8.3951144318793745</v>
      </c>
      <c r="R98">
        <v>18.620004417112298</v>
      </c>
      <c r="S98">
        <v>11.587258921875002</v>
      </c>
      <c r="T98">
        <v>0</v>
      </c>
      <c r="U98">
        <v>61.904337679656251</v>
      </c>
      <c r="V98">
        <v>8.4657437500000015</v>
      </c>
      <c r="W98">
        <v>17.325980929989548</v>
      </c>
      <c r="X98">
        <v>42.003457029177724</v>
      </c>
      <c r="Y98">
        <v>0</v>
      </c>
      <c r="Z98">
        <v>0.48309999999999992</v>
      </c>
      <c r="AA98">
        <v>18.513577979793247</v>
      </c>
      <c r="AB98">
        <v>17.351255999999999</v>
      </c>
      <c r="AC98">
        <v>12.764903812156433</v>
      </c>
      <c r="AD98">
        <v>15.0852</v>
      </c>
      <c r="AE98">
        <v>21.712782000000001</v>
      </c>
      <c r="AF98">
        <v>12.303000000000003</v>
      </c>
      <c r="AG98">
        <v>27.614592479999999</v>
      </c>
      <c r="AH98">
        <v>66.547199999999989</v>
      </c>
      <c r="AI98">
        <v>0</v>
      </c>
      <c r="AJ98">
        <v>0</v>
      </c>
      <c r="AK98">
        <v>11.203740000000003</v>
      </c>
      <c r="AL98">
        <v>61.983349999999987</v>
      </c>
      <c r="AM98">
        <v>0</v>
      </c>
      <c r="AN98">
        <v>0</v>
      </c>
      <c r="AO98">
        <v>7.7474879999999997</v>
      </c>
      <c r="AP98">
        <v>4.4448089063893521</v>
      </c>
      <c r="AQ98">
        <v>31.442400000000003</v>
      </c>
      <c r="AR98">
        <v>5.8187999999999986</v>
      </c>
      <c r="AS98">
        <v>4.3719200000000003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1189.3809915127811</v>
      </c>
      <c r="DN98">
        <v>36.13694508210174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8.7542570544761649</v>
      </c>
      <c r="L99">
        <f t="shared" si="2"/>
        <v>0.11337542490446323</v>
      </c>
      <c r="M99">
        <f t="shared" si="2"/>
        <v>1.4806808043693964</v>
      </c>
      <c r="N99">
        <f t="shared" si="2"/>
        <v>1.2451832620647496</v>
      </c>
      <c r="O99">
        <f t="shared" si="2"/>
        <v>1.7588183238873167</v>
      </c>
      <c r="P99">
        <f t="shared" si="2"/>
        <v>0.63363878512580185</v>
      </c>
      <c r="Q99">
        <f t="shared" si="2"/>
        <v>0.11520971186891918</v>
      </c>
      <c r="R99">
        <f t="shared" si="2"/>
        <v>0.27640343786623955</v>
      </c>
      <c r="S99">
        <f t="shared" si="2"/>
        <v>0.14502998386050558</v>
      </c>
      <c r="T99">
        <f t="shared" si="2"/>
        <v>0</v>
      </c>
      <c r="U99">
        <f t="shared" si="2"/>
        <v>1.4891914599919032</v>
      </c>
      <c r="V99">
        <f t="shared" si="2"/>
        <v>0.14154063472091824</v>
      </c>
      <c r="W99">
        <f t="shared" si="2"/>
        <v>0.31649176237269017</v>
      </c>
      <c r="X99">
        <f t="shared" si="2"/>
        <v>0.7154843546213483</v>
      </c>
      <c r="Y99">
        <f t="shared" si="2"/>
        <v>0</v>
      </c>
      <c r="Z99">
        <f t="shared" si="2"/>
        <v>6.3817268449999978E-2</v>
      </c>
      <c r="AA99">
        <f t="shared" si="2"/>
        <v>0.22555181719684009</v>
      </c>
      <c r="AB99">
        <f t="shared" si="2"/>
        <v>0.35087119799999966</v>
      </c>
      <c r="AC99">
        <f t="shared" si="2"/>
        <v>0.22758504146411201</v>
      </c>
      <c r="AD99">
        <f t="shared" si="2"/>
        <v>0.32267358839999999</v>
      </c>
      <c r="AE99">
        <f t="shared" si="2"/>
        <v>0.52110676800000044</v>
      </c>
      <c r="AF99">
        <f t="shared" si="2"/>
        <v>0.22623850000000004</v>
      </c>
      <c r="AG99">
        <f t="shared" si="2"/>
        <v>0.66275021951999991</v>
      </c>
      <c r="AH99">
        <f t="shared" si="2"/>
        <v>1.5816813719999985</v>
      </c>
      <c r="AI99">
        <f t="shared" si="2"/>
        <v>0</v>
      </c>
      <c r="AJ99">
        <f t="shared" si="2"/>
        <v>0</v>
      </c>
      <c r="AK99">
        <f t="shared" si="2"/>
        <v>0.29703846000000012</v>
      </c>
      <c r="AL99">
        <f t="shared" si="2"/>
        <v>1.4610515875000025</v>
      </c>
      <c r="AM99">
        <f t="shared" si="2"/>
        <v>2.69600116E-2</v>
      </c>
      <c r="AN99">
        <f t="shared" si="2"/>
        <v>0</v>
      </c>
      <c r="AO99">
        <f t="shared" si="2"/>
        <v>0.18903870719999963</v>
      </c>
      <c r="AP99">
        <f t="shared" si="2"/>
        <v>0.11854699197167565</v>
      </c>
      <c r="AQ99">
        <f t="shared" si="2"/>
        <v>0.40499558000000008</v>
      </c>
      <c r="AR99">
        <f t="shared" si="2"/>
        <v>0.18692894999999984</v>
      </c>
      <c r="AS99">
        <f t="shared" si="2"/>
        <v>0.12286749479527198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23.458528003101961</v>
      </c>
      <c r="DN99">
        <f t="shared" ref="DN99" si="4">SUM(DN3:DN98)/4000</f>
        <v>0.71648055312635284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165.0274954863591</v>
      </c>
      <c r="L3">
        <v>65.234252257550409</v>
      </c>
      <c r="M3">
        <v>0</v>
      </c>
      <c r="N3">
        <v>29.997709224190594</v>
      </c>
      <c r="O3">
        <v>50.381528171361907</v>
      </c>
      <c r="P3">
        <v>69.036577389760296</v>
      </c>
      <c r="Q3">
        <v>5.0802952864394486</v>
      </c>
      <c r="R3">
        <v>10.767538770053473</v>
      </c>
      <c r="S3">
        <v>6.6993283149971043</v>
      </c>
      <c r="T3">
        <v>0</v>
      </c>
      <c r="U3">
        <v>292.41751587496924</v>
      </c>
      <c r="V3">
        <v>4.9817127619548085</v>
      </c>
      <c r="W3">
        <v>11.020095011876485</v>
      </c>
      <c r="X3">
        <v>24.984399958075674</v>
      </c>
      <c r="Y3">
        <v>0</v>
      </c>
      <c r="Z3">
        <v>1.6646652</v>
      </c>
      <c r="AA3">
        <v>10.705230943060082</v>
      </c>
      <c r="AB3">
        <v>10.036104000000002</v>
      </c>
      <c r="AC3">
        <v>7.3809581492068475</v>
      </c>
      <c r="AD3">
        <v>8.722999999999999</v>
      </c>
      <c r="AE3">
        <v>12.557578799999998</v>
      </c>
      <c r="AF3">
        <v>0</v>
      </c>
      <c r="AG3">
        <v>0</v>
      </c>
      <c r="AH3">
        <v>35.648027999999996</v>
      </c>
      <c r="AI3">
        <v>0</v>
      </c>
      <c r="AJ3">
        <v>0</v>
      </c>
      <c r="AK3">
        <v>12.98869</v>
      </c>
      <c r="AL3">
        <v>21.837400000000002</v>
      </c>
      <c r="AM3">
        <v>0</v>
      </c>
      <c r="AN3">
        <v>0</v>
      </c>
      <c r="AO3">
        <v>4.8539399999999997</v>
      </c>
      <c r="AP3">
        <v>3.38352967248718</v>
      </c>
      <c r="AQ3">
        <v>0</v>
      </c>
      <c r="AR3">
        <v>12.337600000000002</v>
      </c>
      <c r="AS3">
        <v>8.1023905524085649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859.44886327214044</v>
      </c>
      <c r="DN3">
        <v>26.398700552610496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165.02884411633627</v>
      </c>
      <c r="L4">
        <v>65.234252257550409</v>
      </c>
      <c r="M4">
        <v>0</v>
      </c>
      <c r="N4">
        <v>29.997709224190594</v>
      </c>
      <c r="O4">
        <v>50.381528171361907</v>
      </c>
      <c r="P4">
        <v>69.036577389760296</v>
      </c>
      <c r="Q4">
        <v>5.0802952864394486</v>
      </c>
      <c r="R4">
        <v>10.767538770053473</v>
      </c>
      <c r="S4">
        <v>6.6993283149971043</v>
      </c>
      <c r="T4">
        <v>0</v>
      </c>
      <c r="U4">
        <v>292.41751587496924</v>
      </c>
      <c r="V4">
        <v>5.0839196290571858</v>
      </c>
      <c r="W4">
        <v>11.020095011876485</v>
      </c>
      <c r="X4">
        <v>24.984399958075674</v>
      </c>
      <c r="Y4">
        <v>0</v>
      </c>
      <c r="Z4">
        <v>1.6646652</v>
      </c>
      <c r="AA4">
        <v>10.705230943060082</v>
      </c>
      <c r="AB4">
        <v>10.036104000000002</v>
      </c>
      <c r="AC4">
        <v>7.3809581492068475</v>
      </c>
      <c r="AD4">
        <v>8.722999999999999</v>
      </c>
      <c r="AE4">
        <v>12.557578799999998</v>
      </c>
      <c r="AF4">
        <v>0</v>
      </c>
      <c r="AG4">
        <v>0</v>
      </c>
      <c r="AH4">
        <v>35.648027999999996</v>
      </c>
      <c r="AI4">
        <v>0</v>
      </c>
      <c r="AJ4">
        <v>0</v>
      </c>
      <c r="AK4">
        <v>12.98869</v>
      </c>
      <c r="AL4">
        <v>21.837400000000002</v>
      </c>
      <c r="AM4">
        <v>0</v>
      </c>
      <c r="AN4">
        <v>0</v>
      </c>
      <c r="AO4">
        <v>4.8539399999999997</v>
      </c>
      <c r="AP4">
        <v>3.38352967248718</v>
      </c>
      <c r="AQ4">
        <v>0</v>
      </c>
      <c r="AR4">
        <v>12.337600000000002</v>
      </c>
      <c r="AS4">
        <v>8.1023905524085649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859.54933283353353</v>
      </c>
      <c r="DN4">
        <v>26.401786488296995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165.02746764159704</v>
      </c>
      <c r="L5">
        <v>65.234252257550409</v>
      </c>
      <c r="M5">
        <v>0</v>
      </c>
      <c r="N5">
        <v>29.997709224190594</v>
      </c>
      <c r="O5">
        <v>50.381528171361907</v>
      </c>
      <c r="P5">
        <v>69.036577389760296</v>
      </c>
      <c r="Q5">
        <v>5.0802952864394486</v>
      </c>
      <c r="R5">
        <v>10.767538770053473</v>
      </c>
      <c r="S5">
        <v>6.6993283149971043</v>
      </c>
      <c r="T5">
        <v>0</v>
      </c>
      <c r="U5">
        <v>292.41751587496924</v>
      </c>
      <c r="V5">
        <v>5.0839196290571858</v>
      </c>
      <c r="W5">
        <v>11.020095011876485</v>
      </c>
      <c r="X5">
        <v>24.984399958075674</v>
      </c>
      <c r="Y5">
        <v>0</v>
      </c>
      <c r="Z5">
        <v>1.6646652</v>
      </c>
      <c r="AA5">
        <v>10.705230943060082</v>
      </c>
      <c r="AB5">
        <v>10.036104000000002</v>
      </c>
      <c r="AC5">
        <v>7.3809581492068475</v>
      </c>
      <c r="AD5">
        <v>8.722999999999999</v>
      </c>
      <c r="AE5">
        <v>12.557578799999998</v>
      </c>
      <c r="AF5">
        <v>0</v>
      </c>
      <c r="AG5">
        <v>0</v>
      </c>
      <c r="AH5">
        <v>38.486399999999996</v>
      </c>
      <c r="AI5">
        <v>0</v>
      </c>
      <c r="AJ5">
        <v>0</v>
      </c>
      <c r="AK5">
        <v>12.98869</v>
      </c>
      <c r="AL5">
        <v>21.837400000000002</v>
      </c>
      <c r="AM5">
        <v>0</v>
      </c>
      <c r="AN5">
        <v>0</v>
      </c>
      <c r="AO5">
        <v>4.8539399999999997</v>
      </c>
      <c r="AP5">
        <v>3.38352967248718</v>
      </c>
      <c r="AQ5">
        <v>0</v>
      </c>
      <c r="AR5">
        <v>1.6824000000000003</v>
      </c>
      <c r="AS5">
        <v>8.1023905524085649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851.96411096942779</v>
      </c>
      <c r="DN5">
        <v>26.168803877663667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165.02893244635038</v>
      </c>
      <c r="L6">
        <v>65.234252257550409</v>
      </c>
      <c r="M6">
        <v>0</v>
      </c>
      <c r="N6">
        <v>29.997709224190594</v>
      </c>
      <c r="O6">
        <v>50.381528171361907</v>
      </c>
      <c r="P6">
        <v>69.036577389760296</v>
      </c>
      <c r="Q6">
        <v>5.0802952864394486</v>
      </c>
      <c r="R6">
        <v>10.767538770053473</v>
      </c>
      <c r="S6">
        <v>6.6993283149971043</v>
      </c>
      <c r="T6">
        <v>0</v>
      </c>
      <c r="U6">
        <v>292.41751587496924</v>
      </c>
      <c r="V6">
        <v>5.0839196290571858</v>
      </c>
      <c r="W6">
        <v>11.020095011876485</v>
      </c>
      <c r="X6">
        <v>24.984399958075674</v>
      </c>
      <c r="Y6">
        <v>0</v>
      </c>
      <c r="Z6">
        <v>1.6646652</v>
      </c>
      <c r="AA6">
        <v>10.705230943060082</v>
      </c>
      <c r="AB6">
        <v>10.036104000000002</v>
      </c>
      <c r="AC6">
        <v>7.3809581492068475</v>
      </c>
      <c r="AD6">
        <v>8.722999999999999</v>
      </c>
      <c r="AE6">
        <v>12.557578799999998</v>
      </c>
      <c r="AF6">
        <v>0</v>
      </c>
      <c r="AG6">
        <v>0</v>
      </c>
      <c r="AH6">
        <v>38.486399999999996</v>
      </c>
      <c r="AI6">
        <v>0</v>
      </c>
      <c r="AJ6">
        <v>0</v>
      </c>
      <c r="AK6">
        <v>12.98869</v>
      </c>
      <c r="AL6">
        <v>21.837400000000002</v>
      </c>
      <c r="AM6">
        <v>0</v>
      </c>
      <c r="AN6">
        <v>0</v>
      </c>
      <c r="AO6">
        <v>4.8539399999999997</v>
      </c>
      <c r="AP6">
        <v>3.38352967248718</v>
      </c>
      <c r="AQ6">
        <v>0</v>
      </c>
      <c r="AR6">
        <v>1.6824000000000003</v>
      </c>
      <c r="AS6">
        <v>8.1023905524085649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851.96553211796618</v>
      </c>
      <c r="DN6">
        <v>26.168847533878509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165.02743472902245</v>
      </c>
      <c r="L7">
        <v>65.234252257550409</v>
      </c>
      <c r="M7">
        <v>0</v>
      </c>
      <c r="N7">
        <v>29.997709224190594</v>
      </c>
      <c r="O7">
        <v>50.381528171361907</v>
      </c>
      <c r="P7">
        <v>69.036577389760296</v>
      </c>
      <c r="Q7">
        <v>5.0802952864394486</v>
      </c>
      <c r="R7">
        <v>10.767538770053473</v>
      </c>
      <c r="S7">
        <v>6.6993283149971043</v>
      </c>
      <c r="T7">
        <v>0</v>
      </c>
      <c r="U7">
        <v>292.41751587496924</v>
      </c>
      <c r="V7">
        <v>5.0839196290571858</v>
      </c>
      <c r="W7">
        <v>11.020095011876485</v>
      </c>
      <c r="X7">
        <v>24.984399958075674</v>
      </c>
      <c r="Y7">
        <v>0</v>
      </c>
      <c r="Z7">
        <v>1.6646652</v>
      </c>
      <c r="AA7">
        <v>9.6313368808457778</v>
      </c>
      <c r="AB7">
        <v>10.036104000000002</v>
      </c>
      <c r="AC7">
        <v>7.3809581492068475</v>
      </c>
      <c r="AD7">
        <v>8.722999999999999</v>
      </c>
      <c r="AE7">
        <v>12.557578799999998</v>
      </c>
      <c r="AF7">
        <v>0</v>
      </c>
      <c r="AG7">
        <v>0</v>
      </c>
      <c r="AH7">
        <v>38.486399999999996</v>
      </c>
      <c r="AI7">
        <v>0</v>
      </c>
      <c r="AJ7">
        <v>0</v>
      </c>
      <c r="AK7">
        <v>12.98869</v>
      </c>
      <c r="AL7">
        <v>21.837400000000002</v>
      </c>
      <c r="AM7">
        <v>0</v>
      </c>
      <c r="AN7">
        <v>0</v>
      </c>
      <c r="AO7">
        <v>4.8539399999999997</v>
      </c>
      <c r="AP7">
        <v>3.38352967248718</v>
      </c>
      <c r="AQ7">
        <v>0</v>
      </c>
      <c r="AR7">
        <v>1.6824000000000003</v>
      </c>
      <c r="AS7">
        <v>8.1023905524085649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850.92221148598651</v>
      </c>
      <c r="DN7">
        <v>26.13677638631604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165.02903761915059</v>
      </c>
      <c r="L8">
        <v>65.234252257550409</v>
      </c>
      <c r="M8">
        <v>0</v>
      </c>
      <c r="N8">
        <v>29.997709224190594</v>
      </c>
      <c r="O8">
        <v>50.381528171361907</v>
      </c>
      <c r="P8">
        <v>69.036577389760296</v>
      </c>
      <c r="Q8">
        <v>5.0802952864394486</v>
      </c>
      <c r="R8">
        <v>10.767538770053473</v>
      </c>
      <c r="S8">
        <v>6.6993283149971043</v>
      </c>
      <c r="T8">
        <v>0</v>
      </c>
      <c r="U8">
        <v>292.41751587496924</v>
      </c>
      <c r="V8">
        <v>5.0839196290571858</v>
      </c>
      <c r="W8">
        <v>11.020095011876485</v>
      </c>
      <c r="X8">
        <v>24.984399958075674</v>
      </c>
      <c r="Y8">
        <v>0</v>
      </c>
      <c r="Z8">
        <v>1.6646652</v>
      </c>
      <c r="AA8">
        <v>9.6313368808457778</v>
      </c>
      <c r="AB8">
        <v>10.036104000000002</v>
      </c>
      <c r="AC8">
        <v>7.3809581492068475</v>
      </c>
      <c r="AD8">
        <v>8.722999999999999</v>
      </c>
      <c r="AE8">
        <v>12.557578799999998</v>
      </c>
      <c r="AF8">
        <v>0</v>
      </c>
      <c r="AG8">
        <v>0</v>
      </c>
      <c r="AH8">
        <v>38.486399999999996</v>
      </c>
      <c r="AI8">
        <v>0</v>
      </c>
      <c r="AJ8">
        <v>0</v>
      </c>
      <c r="AK8">
        <v>12.98869</v>
      </c>
      <c r="AL8">
        <v>21.837400000000002</v>
      </c>
      <c r="AM8">
        <v>0</v>
      </c>
      <c r="AN8">
        <v>0</v>
      </c>
      <c r="AO8">
        <v>4.8539399999999997</v>
      </c>
      <c r="AP8">
        <v>3.38352967248718</v>
      </c>
      <c r="AQ8">
        <v>0</v>
      </c>
      <c r="AR8">
        <v>1.6824000000000003</v>
      </c>
      <c r="AS8">
        <v>8.1023905524085649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850.92376660397395</v>
      </c>
      <c r="DN8">
        <v>26.13682415845663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165.02739522659735</v>
      </c>
      <c r="L9">
        <v>65.234252257550409</v>
      </c>
      <c r="M9">
        <v>0</v>
      </c>
      <c r="N9">
        <v>29.997709224190594</v>
      </c>
      <c r="O9">
        <v>50.381528171361907</v>
      </c>
      <c r="P9">
        <v>69.036577389760296</v>
      </c>
      <c r="Q9">
        <v>5.0802952864394486</v>
      </c>
      <c r="R9">
        <v>10.767538770053473</v>
      </c>
      <c r="S9">
        <v>6.6993283149971043</v>
      </c>
      <c r="T9">
        <v>0</v>
      </c>
      <c r="U9">
        <v>292.41751587496924</v>
      </c>
      <c r="V9">
        <v>5.0839196290571858</v>
      </c>
      <c r="W9">
        <v>11.020095011876485</v>
      </c>
      <c r="X9">
        <v>24.984399958075674</v>
      </c>
      <c r="Y9">
        <v>0</v>
      </c>
      <c r="Z9">
        <v>1.6646652</v>
      </c>
      <c r="AA9">
        <v>9.6313368808457778</v>
      </c>
      <c r="AB9">
        <v>10.036104000000002</v>
      </c>
      <c r="AC9">
        <v>7.3809581492068475</v>
      </c>
      <c r="AD9">
        <v>8.722999999999999</v>
      </c>
      <c r="AE9">
        <v>12.557578799999998</v>
      </c>
      <c r="AF9">
        <v>0</v>
      </c>
      <c r="AG9">
        <v>0</v>
      </c>
      <c r="AH9">
        <v>38.486399999999996</v>
      </c>
      <c r="AI9">
        <v>0</v>
      </c>
      <c r="AJ9">
        <v>0</v>
      </c>
      <c r="AK9">
        <v>12.98869</v>
      </c>
      <c r="AL9">
        <v>21.837400000000002</v>
      </c>
      <c r="AM9">
        <v>0</v>
      </c>
      <c r="AN9">
        <v>0</v>
      </c>
      <c r="AO9">
        <v>4.8539399999999997</v>
      </c>
      <c r="AP9">
        <v>2.8629866459506914</v>
      </c>
      <c r="AQ9">
        <v>0</v>
      </c>
      <c r="AR9">
        <v>1.6824000000000003</v>
      </c>
      <c r="AS9">
        <v>1.7085000000000001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844.21382049746342</v>
      </c>
      <c r="DN9">
        <v>25.930694293468939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165.02916495980884</v>
      </c>
      <c r="L10">
        <v>65.233598819154722</v>
      </c>
      <c r="M10">
        <v>0</v>
      </c>
      <c r="N10">
        <v>29.997709224190594</v>
      </c>
      <c r="O10">
        <v>50.381528171361907</v>
      </c>
      <c r="P10">
        <v>69.036577389760296</v>
      </c>
      <c r="Q10">
        <v>5.2360008763250887</v>
      </c>
      <c r="R10">
        <v>10.767538770053473</v>
      </c>
      <c r="S10">
        <v>6.7697231079672369</v>
      </c>
      <c r="T10">
        <v>0</v>
      </c>
      <c r="U10">
        <v>292.41751587496924</v>
      </c>
      <c r="V10">
        <v>5.0839196290571858</v>
      </c>
      <c r="W10">
        <v>11.020095011876485</v>
      </c>
      <c r="X10">
        <v>24.984399958075674</v>
      </c>
      <c r="Y10">
        <v>0</v>
      </c>
      <c r="Z10">
        <v>1.6646652</v>
      </c>
      <c r="AA10">
        <v>9.6313368808457778</v>
      </c>
      <c r="AB10">
        <v>10.036104000000002</v>
      </c>
      <c r="AC10">
        <v>7.3809581492068475</v>
      </c>
      <c r="AD10">
        <v>8.722999999999999</v>
      </c>
      <c r="AE10">
        <v>12.557578799999998</v>
      </c>
      <c r="AF10">
        <v>0</v>
      </c>
      <c r="AG10">
        <v>0</v>
      </c>
      <c r="AH10">
        <v>38.486399999999996</v>
      </c>
      <c r="AI10">
        <v>0</v>
      </c>
      <c r="AJ10">
        <v>0</v>
      </c>
      <c r="AK10">
        <v>12.98869</v>
      </c>
      <c r="AL10">
        <v>21.837400000000002</v>
      </c>
      <c r="AM10">
        <v>0</v>
      </c>
      <c r="AN10">
        <v>0</v>
      </c>
      <c r="AO10">
        <v>4.8539399999999997</v>
      </c>
      <c r="AP10">
        <v>2.8629866459506914</v>
      </c>
      <c r="AQ10">
        <v>0</v>
      </c>
      <c r="AR10">
        <v>1.6824000000000003</v>
      </c>
      <c r="AS10">
        <v>1.3667999999999998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844.10274896835585</v>
      </c>
      <c r="DN10">
        <v>25.927282500248271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160.11178163782188</v>
      </c>
      <c r="L11">
        <v>65.233400464816782</v>
      </c>
      <c r="M11">
        <v>0</v>
      </c>
      <c r="N11">
        <v>29.997709224190594</v>
      </c>
      <c r="O11">
        <v>50.381528171361907</v>
      </c>
      <c r="P11">
        <v>69.036577389760296</v>
      </c>
      <c r="Q11">
        <v>2.8560096425297896</v>
      </c>
      <c r="R11">
        <v>10.767538770053473</v>
      </c>
      <c r="S11">
        <v>3.204421741393114</v>
      </c>
      <c r="T11">
        <v>0</v>
      </c>
      <c r="U11">
        <v>292.41751587496924</v>
      </c>
      <c r="V11">
        <v>5.0813017507723979</v>
      </c>
      <c r="W11">
        <v>11.020095011876485</v>
      </c>
      <c r="X11">
        <v>24.984399958075674</v>
      </c>
      <c r="Y11">
        <v>0</v>
      </c>
      <c r="Z11">
        <v>1.6646652</v>
      </c>
      <c r="AA11">
        <v>9.6313368808457778</v>
      </c>
      <c r="AB11">
        <v>10.036104000000002</v>
      </c>
      <c r="AC11">
        <v>7.3809581492068475</v>
      </c>
      <c r="AD11">
        <v>8.722999999999999</v>
      </c>
      <c r="AE11">
        <v>12.557578799999998</v>
      </c>
      <c r="AF11">
        <v>0</v>
      </c>
      <c r="AG11">
        <v>0</v>
      </c>
      <c r="AH11">
        <v>38.486399999999996</v>
      </c>
      <c r="AI11">
        <v>0</v>
      </c>
      <c r="AJ11">
        <v>0</v>
      </c>
      <c r="AK11">
        <v>12.98869</v>
      </c>
      <c r="AL11">
        <v>21.837400000000002</v>
      </c>
      <c r="AM11">
        <v>0</v>
      </c>
      <c r="AN11">
        <v>0</v>
      </c>
      <c r="AO11">
        <v>4.8539399999999997</v>
      </c>
      <c r="AP11">
        <v>2.8629866459506914</v>
      </c>
      <c r="AQ11">
        <v>0</v>
      </c>
      <c r="AR11">
        <v>1.6824000000000003</v>
      </c>
      <c r="AS11">
        <v>1.3667999999999998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833.56104860557639</v>
      </c>
      <c r="DN11">
        <v>25.603490708048508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91.763726533891585</v>
      </c>
      <c r="L12">
        <v>19.995802532472073</v>
      </c>
      <c r="M12">
        <v>0</v>
      </c>
      <c r="N12">
        <v>29.997709224190594</v>
      </c>
      <c r="O12">
        <v>50.381528171361907</v>
      </c>
      <c r="P12">
        <v>69.036577389760296</v>
      </c>
      <c r="Q12">
        <v>2.8560096425297896</v>
      </c>
      <c r="R12">
        <v>10.768889795918367</v>
      </c>
      <c r="S12">
        <v>3.204421741393114</v>
      </c>
      <c r="T12">
        <v>0</v>
      </c>
      <c r="U12">
        <v>292.41751587496924</v>
      </c>
      <c r="V12">
        <v>5.2563948562783667</v>
      </c>
      <c r="W12">
        <v>11.020095011876485</v>
      </c>
      <c r="X12">
        <v>24.984399958075674</v>
      </c>
      <c r="Y12">
        <v>0</v>
      </c>
      <c r="Z12">
        <v>1.6646652</v>
      </c>
      <c r="AA12">
        <v>9.6313368808457778</v>
      </c>
      <c r="AB12">
        <v>10.036104000000002</v>
      </c>
      <c r="AC12">
        <v>7.3809581492068475</v>
      </c>
      <c r="AD12">
        <v>8.722999999999999</v>
      </c>
      <c r="AE12">
        <v>12.557578799999998</v>
      </c>
      <c r="AF12">
        <v>0</v>
      </c>
      <c r="AG12">
        <v>0</v>
      </c>
      <c r="AH12">
        <v>38.486399999999996</v>
      </c>
      <c r="AI12">
        <v>0</v>
      </c>
      <c r="AJ12">
        <v>0</v>
      </c>
      <c r="AK12">
        <v>12.98869</v>
      </c>
      <c r="AL12">
        <v>21.837400000000002</v>
      </c>
      <c r="AM12">
        <v>0</v>
      </c>
      <c r="AN12">
        <v>0</v>
      </c>
      <c r="AO12">
        <v>4.8539399999999997</v>
      </c>
      <c r="AP12">
        <v>2.8629866459506914</v>
      </c>
      <c r="AQ12">
        <v>0</v>
      </c>
      <c r="AR12">
        <v>1.6824000000000003</v>
      </c>
      <c r="AS12">
        <v>1.3667999999999998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723.53143391771493</v>
      </c>
      <c r="DN12">
        <v>22.223896491005934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91.796210987032893</v>
      </c>
      <c r="L13">
        <v>19.996573581447446</v>
      </c>
      <c r="M13">
        <v>0</v>
      </c>
      <c r="N13">
        <v>29.997709224190594</v>
      </c>
      <c r="O13">
        <v>50.381528171361907</v>
      </c>
      <c r="P13">
        <v>69.036577389760296</v>
      </c>
      <c r="Q13">
        <v>2.975119777484609</v>
      </c>
      <c r="R13">
        <v>10.769039398280803</v>
      </c>
      <c r="S13">
        <v>3.4116711497695849</v>
      </c>
      <c r="T13">
        <v>0</v>
      </c>
      <c r="U13">
        <v>292.41751587496924</v>
      </c>
      <c r="V13">
        <v>5.1932453292496179</v>
      </c>
      <c r="W13">
        <v>11.040670309205904</v>
      </c>
      <c r="X13">
        <v>24.984399958075674</v>
      </c>
      <c r="Y13">
        <v>0</v>
      </c>
      <c r="Z13">
        <v>1.6646652</v>
      </c>
      <c r="AA13">
        <v>9.6313368808457778</v>
      </c>
      <c r="AB13">
        <v>10.036104000000002</v>
      </c>
      <c r="AC13">
        <v>7.3809581492068475</v>
      </c>
      <c r="AD13">
        <v>8.722999999999999</v>
      </c>
      <c r="AE13">
        <v>12.557578799999998</v>
      </c>
      <c r="AF13">
        <v>0</v>
      </c>
      <c r="AG13">
        <v>0</v>
      </c>
      <c r="AH13">
        <v>38.486399999999996</v>
      </c>
      <c r="AI13">
        <v>0</v>
      </c>
      <c r="AJ13">
        <v>0</v>
      </c>
      <c r="AK13">
        <v>6.478229999999999</v>
      </c>
      <c r="AL13">
        <v>21.837400000000002</v>
      </c>
      <c r="AM13">
        <v>0</v>
      </c>
      <c r="AN13">
        <v>0</v>
      </c>
      <c r="AO13">
        <v>4.8539399999999997</v>
      </c>
      <c r="AP13">
        <v>2.8629866459506914</v>
      </c>
      <c r="AQ13">
        <v>0</v>
      </c>
      <c r="AR13">
        <v>1.6824000000000003</v>
      </c>
      <c r="AS13">
        <v>1.3667999999999998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717.52272339028218</v>
      </c>
      <c r="DN13">
        <v>22.039337436549825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91.796210987032893</v>
      </c>
      <c r="L14">
        <v>19.996565099780536</v>
      </c>
      <c r="M14">
        <v>0</v>
      </c>
      <c r="N14">
        <v>29.997709224190594</v>
      </c>
      <c r="O14">
        <v>50.381528171361907</v>
      </c>
      <c r="P14">
        <v>69.036577389760296</v>
      </c>
      <c r="Q14">
        <v>2.975119777484609</v>
      </c>
      <c r="R14">
        <v>10.769039398280803</v>
      </c>
      <c r="S14">
        <v>3.4116711497695849</v>
      </c>
      <c r="T14">
        <v>0</v>
      </c>
      <c r="U14">
        <v>292.41751587496924</v>
      </c>
      <c r="V14">
        <v>5.1932453292496179</v>
      </c>
      <c r="W14">
        <v>11.040670309205904</v>
      </c>
      <c r="X14">
        <v>24.983613099193164</v>
      </c>
      <c r="Y14">
        <v>0</v>
      </c>
      <c r="Z14">
        <v>1.6646652</v>
      </c>
      <c r="AA14">
        <v>7.123176234792191</v>
      </c>
      <c r="AB14">
        <v>10.036104000000002</v>
      </c>
      <c r="AC14">
        <v>7.3809581492068475</v>
      </c>
      <c r="AD14">
        <v>8.722999999999999</v>
      </c>
      <c r="AE14">
        <v>12.557578799999998</v>
      </c>
      <c r="AF14">
        <v>0</v>
      </c>
      <c r="AG14">
        <v>0</v>
      </c>
      <c r="AH14">
        <v>38.486399999999996</v>
      </c>
      <c r="AI14">
        <v>0</v>
      </c>
      <c r="AJ14">
        <v>0</v>
      </c>
      <c r="AK14">
        <v>6.478229999999999</v>
      </c>
      <c r="AL14">
        <v>21.837400000000002</v>
      </c>
      <c r="AM14">
        <v>0</v>
      </c>
      <c r="AN14">
        <v>0</v>
      </c>
      <c r="AO14">
        <v>4.8539399999999997</v>
      </c>
      <c r="AP14">
        <v>2.8629866459506914</v>
      </c>
      <c r="AQ14">
        <v>0</v>
      </c>
      <c r="AR14">
        <v>1.6824000000000003</v>
      </c>
      <c r="AS14">
        <v>1.3667999999999998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715.08859140324148</v>
      </c>
      <c r="DN14">
        <v>21.964513436987477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100.00068317848411</v>
      </c>
      <c r="L15">
        <v>30.004142776444002</v>
      </c>
      <c r="M15">
        <v>0</v>
      </c>
      <c r="N15">
        <v>29.997709224190594</v>
      </c>
      <c r="O15">
        <v>50.381528171361907</v>
      </c>
      <c r="P15">
        <v>69.036577389760296</v>
      </c>
      <c r="Q15">
        <v>2.9797913857644986</v>
      </c>
      <c r="R15">
        <v>10.769039398280803</v>
      </c>
      <c r="S15">
        <v>3.4116711497695849</v>
      </c>
      <c r="T15">
        <v>0</v>
      </c>
      <c r="U15">
        <v>292.41751587496924</v>
      </c>
      <c r="V15">
        <v>5.1932453292496179</v>
      </c>
      <c r="W15">
        <v>11.040670309205904</v>
      </c>
      <c r="X15">
        <v>24.983613099193164</v>
      </c>
      <c r="Y15">
        <v>0</v>
      </c>
      <c r="Z15">
        <v>1.6646652</v>
      </c>
      <c r="AA15">
        <v>7.123176234792191</v>
      </c>
      <c r="AB15">
        <v>10.036104000000002</v>
      </c>
      <c r="AC15">
        <v>7.3809581492068475</v>
      </c>
      <c r="AD15">
        <v>8.722999999999999</v>
      </c>
      <c r="AE15">
        <v>12.557578799999998</v>
      </c>
      <c r="AF15">
        <v>0</v>
      </c>
      <c r="AG15">
        <v>0</v>
      </c>
      <c r="AH15">
        <v>38.486399999999996</v>
      </c>
      <c r="AI15">
        <v>0</v>
      </c>
      <c r="AJ15">
        <v>0</v>
      </c>
      <c r="AK15">
        <v>6.478229999999999</v>
      </c>
      <c r="AL15">
        <v>20.952100000000002</v>
      </c>
      <c r="AM15">
        <v>0</v>
      </c>
      <c r="AN15">
        <v>0</v>
      </c>
      <c r="AO15">
        <v>4.8539399999999997</v>
      </c>
      <c r="AP15">
        <v>2.5701811935239163</v>
      </c>
      <c r="AQ15">
        <v>0</v>
      </c>
      <c r="AR15">
        <v>12.337600000000002</v>
      </c>
      <c r="AS15">
        <v>1.3667999999999998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741.9571488324525</v>
      </c>
      <c r="DN15">
        <v>22.789772031744029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100.00068317848411</v>
      </c>
      <c r="L16">
        <v>30.004142776444002</v>
      </c>
      <c r="M16">
        <v>0</v>
      </c>
      <c r="N16">
        <v>29.997709224190594</v>
      </c>
      <c r="O16">
        <v>50.381528171361907</v>
      </c>
      <c r="P16">
        <v>69.036577389760296</v>
      </c>
      <c r="Q16">
        <v>2.9797913857644986</v>
      </c>
      <c r="R16">
        <v>10.769039398280803</v>
      </c>
      <c r="S16">
        <v>3.4116711497695849</v>
      </c>
      <c r="T16">
        <v>0</v>
      </c>
      <c r="U16">
        <v>292.41751587496924</v>
      </c>
      <c r="V16">
        <v>5.1932453292496179</v>
      </c>
      <c r="W16">
        <v>11.040670309205904</v>
      </c>
      <c r="X16">
        <v>24.983613099193164</v>
      </c>
      <c r="Y16">
        <v>0</v>
      </c>
      <c r="Z16">
        <v>1.6646652</v>
      </c>
      <c r="AA16">
        <v>6.6215441055814717</v>
      </c>
      <c r="AB16">
        <v>10.036104000000002</v>
      </c>
      <c r="AC16">
        <v>7.3809581492068475</v>
      </c>
      <c r="AD16">
        <v>8.722999999999999</v>
      </c>
      <c r="AE16">
        <v>12.557578799999998</v>
      </c>
      <c r="AF16">
        <v>0</v>
      </c>
      <c r="AG16">
        <v>0</v>
      </c>
      <c r="AH16">
        <v>38.486399999999996</v>
      </c>
      <c r="AI16">
        <v>0</v>
      </c>
      <c r="AJ16">
        <v>0</v>
      </c>
      <c r="AK16">
        <v>6.478229999999999</v>
      </c>
      <c r="AL16">
        <v>20.952100000000002</v>
      </c>
      <c r="AM16">
        <v>0</v>
      </c>
      <c r="AN16">
        <v>0</v>
      </c>
      <c r="AO16">
        <v>4.8539399999999997</v>
      </c>
      <c r="AP16">
        <v>2.5701811935239163</v>
      </c>
      <c r="AQ16">
        <v>0</v>
      </c>
      <c r="AR16">
        <v>12.337600000000002</v>
      </c>
      <c r="AS16">
        <v>1.3667999999999998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741.47047674911926</v>
      </c>
      <c r="DN16">
        <v>22.774811985866641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100.00068317848411</v>
      </c>
      <c r="L17">
        <v>30.004042624440885</v>
      </c>
      <c r="M17">
        <v>0</v>
      </c>
      <c r="N17">
        <v>29.997709224190594</v>
      </c>
      <c r="O17">
        <v>50.381528171361907</v>
      </c>
      <c r="P17">
        <v>69.039374252643853</v>
      </c>
      <c r="Q17">
        <v>2.9797913857644986</v>
      </c>
      <c r="R17">
        <v>10.769039398280803</v>
      </c>
      <c r="S17">
        <v>3.4116711497695849</v>
      </c>
      <c r="T17">
        <v>0</v>
      </c>
      <c r="U17">
        <v>292.41751587496924</v>
      </c>
      <c r="V17">
        <v>5.1932453292496179</v>
      </c>
      <c r="W17">
        <v>11.040670309205904</v>
      </c>
      <c r="X17">
        <v>24.983613099193164</v>
      </c>
      <c r="Y17">
        <v>0</v>
      </c>
      <c r="Z17">
        <v>1.6646652</v>
      </c>
      <c r="AA17">
        <v>3.5515554748118805</v>
      </c>
      <c r="AB17">
        <v>10.036104000000002</v>
      </c>
      <c r="AC17">
        <v>7.3809581492068475</v>
      </c>
      <c r="AD17">
        <v>8.722999999999999</v>
      </c>
      <c r="AE17">
        <v>12.557578799999998</v>
      </c>
      <c r="AF17">
        <v>0</v>
      </c>
      <c r="AG17">
        <v>0</v>
      </c>
      <c r="AH17">
        <v>38.486399999999996</v>
      </c>
      <c r="AI17">
        <v>0</v>
      </c>
      <c r="AJ17">
        <v>0</v>
      </c>
      <c r="AK17">
        <v>6.478229999999999</v>
      </c>
      <c r="AL17">
        <v>20.952100000000002</v>
      </c>
      <c r="AM17">
        <v>0</v>
      </c>
      <c r="AN17">
        <v>0</v>
      </c>
      <c r="AO17">
        <v>4.8539399999999997</v>
      </c>
      <c r="AP17">
        <v>2.5701811935239163</v>
      </c>
      <c r="AQ17">
        <v>0</v>
      </c>
      <c r="AR17">
        <v>1.6824000000000003</v>
      </c>
      <c r="AS17">
        <v>1.3667999999999998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728.1569848546394</v>
      </c>
      <c r="DN17">
        <v>22.365811960457322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100.00068317848411</v>
      </c>
      <c r="L18">
        <v>30.003924106163634</v>
      </c>
      <c r="M18">
        <v>0</v>
      </c>
      <c r="N18">
        <v>29.997709224190594</v>
      </c>
      <c r="O18">
        <v>50.381528171361907</v>
      </c>
      <c r="P18">
        <v>69.039374252643853</v>
      </c>
      <c r="Q18">
        <v>2.9797913857644986</v>
      </c>
      <c r="R18">
        <v>10.769039398280803</v>
      </c>
      <c r="S18">
        <v>3.4116711497695849</v>
      </c>
      <c r="T18">
        <v>0</v>
      </c>
      <c r="U18">
        <v>292.41751587496924</v>
      </c>
      <c r="V18">
        <v>5.1932453292496179</v>
      </c>
      <c r="W18">
        <v>11.040670309205904</v>
      </c>
      <c r="X18">
        <v>24.983613099193164</v>
      </c>
      <c r="Y18">
        <v>0</v>
      </c>
      <c r="Z18">
        <v>1.6646652</v>
      </c>
      <c r="AA18">
        <v>3.5515554748118805</v>
      </c>
      <c r="AB18">
        <v>10.036104000000002</v>
      </c>
      <c r="AC18">
        <v>7.3809581492068475</v>
      </c>
      <c r="AD18">
        <v>8.722999999999999</v>
      </c>
      <c r="AE18">
        <v>12.557578799999998</v>
      </c>
      <c r="AF18">
        <v>0</v>
      </c>
      <c r="AG18">
        <v>0</v>
      </c>
      <c r="AH18">
        <v>38.486399999999996</v>
      </c>
      <c r="AI18">
        <v>0</v>
      </c>
      <c r="AJ18">
        <v>0</v>
      </c>
      <c r="AK18">
        <v>6.478229999999999</v>
      </c>
      <c r="AL18">
        <v>20.952100000000002</v>
      </c>
      <c r="AM18">
        <v>0</v>
      </c>
      <c r="AN18">
        <v>0</v>
      </c>
      <c r="AO18">
        <v>4.7045880000000002</v>
      </c>
      <c r="AP18">
        <v>2.5701811935239163</v>
      </c>
      <c r="AQ18">
        <v>0</v>
      </c>
      <c r="AR18">
        <v>1.6824000000000003</v>
      </c>
      <c r="AS18">
        <v>1.3667999999999998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728.01196845620677</v>
      </c>
      <c r="DN18">
        <v>22.361357840612655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100.00068317848411</v>
      </c>
      <c r="L19">
        <v>30.003893772804076</v>
      </c>
      <c r="M19">
        <v>0</v>
      </c>
      <c r="N19">
        <v>29.997709224190594</v>
      </c>
      <c r="O19">
        <v>50.381528171361907</v>
      </c>
      <c r="P19">
        <v>69.039374252643853</v>
      </c>
      <c r="Q19">
        <v>2.8139300717614169</v>
      </c>
      <c r="R19">
        <v>10.769039398280803</v>
      </c>
      <c r="S19">
        <v>2.9572538274111673</v>
      </c>
      <c r="T19">
        <v>0</v>
      </c>
      <c r="U19">
        <v>292.41751587496924</v>
      </c>
      <c r="V19">
        <v>5.1932453292496179</v>
      </c>
      <c r="W19">
        <v>11.040670309205904</v>
      </c>
      <c r="X19">
        <v>24.983613099193164</v>
      </c>
      <c r="Y19">
        <v>0</v>
      </c>
      <c r="Z19">
        <v>1.6646652</v>
      </c>
      <c r="AA19">
        <v>3.5515554748118805</v>
      </c>
      <c r="AB19">
        <v>10.036104000000002</v>
      </c>
      <c r="AC19">
        <v>7.3809581492068475</v>
      </c>
      <c r="AD19">
        <v>8.722999999999999</v>
      </c>
      <c r="AE19">
        <v>12.557578799999998</v>
      </c>
      <c r="AF19">
        <v>0</v>
      </c>
      <c r="AG19">
        <v>0</v>
      </c>
      <c r="AH19">
        <v>38.486399999999996</v>
      </c>
      <c r="AI19">
        <v>0</v>
      </c>
      <c r="AJ19">
        <v>0</v>
      </c>
      <c r="AK19">
        <v>6.478229999999999</v>
      </c>
      <c r="AL19">
        <v>20.952100000000002</v>
      </c>
      <c r="AM19">
        <v>0</v>
      </c>
      <c r="AN19">
        <v>0</v>
      </c>
      <c r="AO19">
        <v>4.7045880000000002</v>
      </c>
      <c r="AP19">
        <v>3.0907242200604053</v>
      </c>
      <c r="AQ19">
        <v>0</v>
      </c>
      <c r="AR19">
        <v>1.6824000000000003</v>
      </c>
      <c r="AS19">
        <v>1.3667999999999998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727.91514487901713</v>
      </c>
      <c r="DN19">
        <v>22.358415474617782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100.00068317848411</v>
      </c>
      <c r="L20">
        <v>30.003954154032751</v>
      </c>
      <c r="M20">
        <v>0</v>
      </c>
      <c r="N20">
        <v>29.997709224190594</v>
      </c>
      <c r="O20">
        <v>50.381528171361907</v>
      </c>
      <c r="P20">
        <v>69.038861975008686</v>
      </c>
      <c r="Q20">
        <v>2.8139300717614169</v>
      </c>
      <c r="R20">
        <v>10.769039398280803</v>
      </c>
      <c r="S20">
        <v>2.9572538274111673</v>
      </c>
      <c r="T20">
        <v>0</v>
      </c>
      <c r="U20">
        <v>292.41751587496924</v>
      </c>
      <c r="V20">
        <v>5.1932453292496179</v>
      </c>
      <c r="W20">
        <v>11.040670309205904</v>
      </c>
      <c r="X20">
        <v>24.983613099193164</v>
      </c>
      <c r="Y20">
        <v>0</v>
      </c>
      <c r="Z20">
        <v>1.6646652</v>
      </c>
      <c r="AA20">
        <v>3.5515554748118805</v>
      </c>
      <c r="AB20">
        <v>10.036104000000002</v>
      </c>
      <c r="AC20">
        <v>7.3809581492068475</v>
      </c>
      <c r="AD20">
        <v>8.722999999999999</v>
      </c>
      <c r="AE20">
        <v>12.557578799999998</v>
      </c>
      <c r="AF20">
        <v>0</v>
      </c>
      <c r="AG20">
        <v>0</v>
      </c>
      <c r="AH20">
        <v>38.486399999999996</v>
      </c>
      <c r="AI20">
        <v>0</v>
      </c>
      <c r="AJ20">
        <v>0</v>
      </c>
      <c r="AK20">
        <v>6.478229999999999</v>
      </c>
      <c r="AL20">
        <v>20.952100000000002</v>
      </c>
      <c r="AM20">
        <v>0</v>
      </c>
      <c r="AN20">
        <v>0</v>
      </c>
      <c r="AO20">
        <v>4.7045880000000002</v>
      </c>
      <c r="AP20">
        <v>3.0907242200604053</v>
      </c>
      <c r="AQ20">
        <v>0</v>
      </c>
      <c r="AR20">
        <v>1.6824000000000003</v>
      </c>
      <c r="AS20">
        <v>1.3667999999999998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727.91470643832577</v>
      </c>
      <c r="DN20">
        <v>22.358402018902662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100.00068317848411</v>
      </c>
      <c r="L21">
        <v>30.0038477285059</v>
      </c>
      <c r="M21">
        <v>0</v>
      </c>
      <c r="N21">
        <v>29.997709224190594</v>
      </c>
      <c r="O21">
        <v>50.381528171361907</v>
      </c>
      <c r="P21">
        <v>69.038861975008686</v>
      </c>
      <c r="Q21">
        <v>2.8139300717614169</v>
      </c>
      <c r="R21">
        <v>10.769039398280803</v>
      </c>
      <c r="S21">
        <v>3.4116711497695849</v>
      </c>
      <c r="T21">
        <v>0</v>
      </c>
      <c r="U21">
        <v>292.41751587496924</v>
      </c>
      <c r="V21">
        <v>5.1932453292496179</v>
      </c>
      <c r="W21">
        <v>11.040670309205904</v>
      </c>
      <c r="X21">
        <v>24.983613099193164</v>
      </c>
      <c r="Y21">
        <v>0</v>
      </c>
      <c r="Z21">
        <v>1.6646652</v>
      </c>
      <c r="AA21">
        <v>3.5515554748118805</v>
      </c>
      <c r="AB21">
        <v>10.036104000000002</v>
      </c>
      <c r="AC21">
        <v>7.3809581492068475</v>
      </c>
      <c r="AD21">
        <v>7.0454999999999997</v>
      </c>
      <c r="AE21">
        <v>12.557578799999998</v>
      </c>
      <c r="AF21">
        <v>0</v>
      </c>
      <c r="AG21">
        <v>0</v>
      </c>
      <c r="AH21">
        <v>38.486399999999996</v>
      </c>
      <c r="AI21">
        <v>0</v>
      </c>
      <c r="AJ21">
        <v>0</v>
      </c>
      <c r="AK21">
        <v>6.478229999999999</v>
      </c>
      <c r="AL21">
        <v>20.952100000000002</v>
      </c>
      <c r="AM21">
        <v>0</v>
      </c>
      <c r="AN21">
        <v>0</v>
      </c>
      <c r="AO21">
        <v>4.7045880000000002</v>
      </c>
      <c r="AP21">
        <v>3.0907242200604053</v>
      </c>
      <c r="AQ21">
        <v>0</v>
      </c>
      <c r="AR21">
        <v>1.6824000000000003</v>
      </c>
      <c r="AS21">
        <v>1.3667999999999998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726.72796840120873</v>
      </c>
      <c r="DN21">
        <v>22.321950952851328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100.00068317848411</v>
      </c>
      <c r="L22">
        <v>30.003878497790868</v>
      </c>
      <c r="M22">
        <v>0</v>
      </c>
      <c r="N22">
        <v>29.997709224190594</v>
      </c>
      <c r="O22">
        <v>50.381528171361907</v>
      </c>
      <c r="P22">
        <v>69.038861975008686</v>
      </c>
      <c r="Q22">
        <v>2.8139300717614169</v>
      </c>
      <c r="R22">
        <v>10.769039398280803</v>
      </c>
      <c r="S22">
        <v>3.4116711497695849</v>
      </c>
      <c r="T22">
        <v>0</v>
      </c>
      <c r="U22">
        <v>292.41751587496924</v>
      </c>
      <c r="V22">
        <v>5.1932453292496179</v>
      </c>
      <c r="W22">
        <v>11.040670309205904</v>
      </c>
      <c r="X22">
        <v>24.983613099193164</v>
      </c>
      <c r="Y22">
        <v>0</v>
      </c>
      <c r="Z22">
        <v>1.6646652</v>
      </c>
      <c r="AA22">
        <v>3.5515554748118805</v>
      </c>
      <c r="AB22">
        <v>10.036104000000002</v>
      </c>
      <c r="AC22">
        <v>7.3809581492068475</v>
      </c>
      <c r="AD22">
        <v>7.0454999999999997</v>
      </c>
      <c r="AE22">
        <v>12.557578799999998</v>
      </c>
      <c r="AF22">
        <v>0</v>
      </c>
      <c r="AG22">
        <v>0</v>
      </c>
      <c r="AH22">
        <v>38.486399999999996</v>
      </c>
      <c r="AI22">
        <v>0</v>
      </c>
      <c r="AJ22">
        <v>0</v>
      </c>
      <c r="AK22">
        <v>6.478229999999999</v>
      </c>
      <c r="AL22">
        <v>20.952100000000002</v>
      </c>
      <c r="AM22">
        <v>0</v>
      </c>
      <c r="AN22">
        <v>0</v>
      </c>
      <c r="AO22">
        <v>4.7045880000000002</v>
      </c>
      <c r="AP22">
        <v>3.0907242200604053</v>
      </c>
      <c r="AQ22">
        <v>0</v>
      </c>
      <c r="AR22">
        <v>1.6824000000000003</v>
      </c>
      <c r="AS22">
        <v>1.3667999999999998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726.7279982535689</v>
      </c>
      <c r="DN22">
        <v>22.321951869776019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100.00068317848411</v>
      </c>
      <c r="L23">
        <v>30.00407156972453</v>
      </c>
      <c r="M23">
        <v>0</v>
      </c>
      <c r="N23">
        <v>29.997709224190594</v>
      </c>
      <c r="O23">
        <v>50.381528171361907</v>
      </c>
      <c r="P23">
        <v>68.664156622331333</v>
      </c>
      <c r="Q23">
        <v>2.7658536477272735</v>
      </c>
      <c r="R23">
        <v>10.769039398280803</v>
      </c>
      <c r="S23">
        <v>2.6707386835443034</v>
      </c>
      <c r="T23">
        <v>0</v>
      </c>
      <c r="U23">
        <v>292.41751587496924</v>
      </c>
      <c r="V23">
        <v>5.1932453292496179</v>
      </c>
      <c r="W23">
        <v>11.040670309205904</v>
      </c>
      <c r="X23">
        <v>24.983613099193164</v>
      </c>
      <c r="Y23">
        <v>0</v>
      </c>
      <c r="Z23">
        <v>1.6646652</v>
      </c>
      <c r="AA23">
        <v>3.5515554748118805</v>
      </c>
      <c r="AB23">
        <v>10.036104000000002</v>
      </c>
      <c r="AC23">
        <v>7.3809581492068475</v>
      </c>
      <c r="AD23">
        <v>7.0454999999999997</v>
      </c>
      <c r="AE23">
        <v>12.557578799999998</v>
      </c>
      <c r="AF23">
        <v>0</v>
      </c>
      <c r="AG23">
        <v>0</v>
      </c>
      <c r="AH23">
        <v>35.648027999999996</v>
      </c>
      <c r="AI23">
        <v>0</v>
      </c>
      <c r="AJ23">
        <v>0</v>
      </c>
      <c r="AK23">
        <v>6.478229999999999</v>
      </c>
      <c r="AL23">
        <v>20.952100000000002</v>
      </c>
      <c r="AM23">
        <v>0</v>
      </c>
      <c r="AN23">
        <v>0</v>
      </c>
      <c r="AO23">
        <v>4.7045880000000002</v>
      </c>
      <c r="AP23">
        <v>3.0907242200604053</v>
      </c>
      <c r="AQ23">
        <v>0</v>
      </c>
      <c r="AR23">
        <v>1.6824000000000003</v>
      </c>
      <c r="AS23">
        <v>1.3667999999999998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722.8453616925442</v>
      </c>
      <c r="DN23">
        <v>22.20269525979759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165.02695879174397</v>
      </c>
      <c r="L24">
        <v>30.004081194514825</v>
      </c>
      <c r="M24">
        <v>0</v>
      </c>
      <c r="N24">
        <v>29.997709224190594</v>
      </c>
      <c r="O24">
        <v>50.381528171361907</v>
      </c>
      <c r="P24">
        <v>69.036577389760296</v>
      </c>
      <c r="Q24">
        <v>2.7658536477272735</v>
      </c>
      <c r="R24">
        <v>10.769039398280803</v>
      </c>
      <c r="S24">
        <v>2.6707386835443034</v>
      </c>
      <c r="T24">
        <v>0</v>
      </c>
      <c r="U24">
        <v>292.41751587496924</v>
      </c>
      <c r="V24">
        <v>5.1932453292496179</v>
      </c>
      <c r="W24">
        <v>11.040670309205904</v>
      </c>
      <c r="X24">
        <v>24.983613099193164</v>
      </c>
      <c r="Y24">
        <v>0</v>
      </c>
      <c r="Z24">
        <v>1.6646652</v>
      </c>
      <c r="AA24">
        <v>3.5515554748118805</v>
      </c>
      <c r="AB24">
        <v>10.036104000000002</v>
      </c>
      <c r="AC24">
        <v>7.3809581492068475</v>
      </c>
      <c r="AD24">
        <v>7.0454999999999997</v>
      </c>
      <c r="AE24">
        <v>12.557578799999998</v>
      </c>
      <c r="AF24">
        <v>0</v>
      </c>
      <c r="AG24">
        <v>0</v>
      </c>
      <c r="AH24">
        <v>35.648027999999996</v>
      </c>
      <c r="AI24">
        <v>0</v>
      </c>
      <c r="AJ24">
        <v>0</v>
      </c>
      <c r="AK24">
        <v>6.478229999999999</v>
      </c>
      <c r="AL24">
        <v>20.952100000000002</v>
      </c>
      <c r="AM24">
        <v>0</v>
      </c>
      <c r="AN24">
        <v>0</v>
      </c>
      <c r="AO24">
        <v>4.7045880000000002</v>
      </c>
      <c r="AP24">
        <v>3.0907242200604053</v>
      </c>
      <c r="AQ24">
        <v>0</v>
      </c>
      <c r="AR24">
        <v>1.6824000000000003</v>
      </c>
      <c r="AS24">
        <v>1.3667999999999998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786.29518612213565</v>
      </c>
      <c r="DN24">
        <v>24.151576835685294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165.02695879174397</v>
      </c>
      <c r="L25">
        <v>65.233491367135812</v>
      </c>
      <c r="M25">
        <v>0</v>
      </c>
      <c r="N25">
        <v>29.997709224190594</v>
      </c>
      <c r="O25">
        <v>50.381528171361907</v>
      </c>
      <c r="P25">
        <v>69.036577389760296</v>
      </c>
      <c r="Q25">
        <v>4.8251543083969466</v>
      </c>
      <c r="R25">
        <v>10.769039398280803</v>
      </c>
      <c r="S25">
        <v>5.6156758569454048</v>
      </c>
      <c r="T25">
        <v>0</v>
      </c>
      <c r="U25">
        <v>292.41751587496924</v>
      </c>
      <c r="V25">
        <v>5.1932453292496179</v>
      </c>
      <c r="W25">
        <v>11.040670309205904</v>
      </c>
      <c r="X25">
        <v>24.983613099193164</v>
      </c>
      <c r="Y25">
        <v>0</v>
      </c>
      <c r="Z25">
        <v>1.6646652</v>
      </c>
      <c r="AA25">
        <v>3.5515554748118805</v>
      </c>
      <c r="AB25">
        <v>10.036104000000002</v>
      </c>
      <c r="AC25">
        <v>7.3809581492068475</v>
      </c>
      <c r="AD25">
        <v>7.0454999999999997</v>
      </c>
      <c r="AE25">
        <v>12.557578799999998</v>
      </c>
      <c r="AF25">
        <v>0</v>
      </c>
      <c r="AG25">
        <v>0</v>
      </c>
      <c r="AH25">
        <v>35.648027999999996</v>
      </c>
      <c r="AI25">
        <v>0</v>
      </c>
      <c r="AJ25">
        <v>0</v>
      </c>
      <c r="AK25">
        <v>6.478229999999999</v>
      </c>
      <c r="AL25">
        <v>20.952100000000002</v>
      </c>
      <c r="AM25">
        <v>0</v>
      </c>
      <c r="AN25">
        <v>0</v>
      </c>
      <c r="AO25">
        <v>4.4805600000000005</v>
      </c>
      <c r="AP25">
        <v>3.0907242200604053</v>
      </c>
      <c r="AQ25">
        <v>0</v>
      </c>
      <c r="AR25">
        <v>1.6824000000000003</v>
      </c>
      <c r="AS25">
        <v>1.3667999999999998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825.11251959136098</v>
      </c>
      <c r="DN25">
        <v>25.343863373151759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165.02695879174397</v>
      </c>
      <c r="L26">
        <v>65.233491367135812</v>
      </c>
      <c r="M26">
        <v>0</v>
      </c>
      <c r="N26">
        <v>29.997709224190594</v>
      </c>
      <c r="O26">
        <v>50.381528171361907</v>
      </c>
      <c r="P26">
        <v>69.036577389760296</v>
      </c>
      <c r="Q26">
        <v>5.0802952864394486</v>
      </c>
      <c r="R26">
        <v>10.769039398280803</v>
      </c>
      <c r="S26">
        <v>6.6993283149971043</v>
      </c>
      <c r="T26">
        <v>0</v>
      </c>
      <c r="U26">
        <v>292.41751587496924</v>
      </c>
      <c r="V26">
        <v>5.1932453292496179</v>
      </c>
      <c r="W26">
        <v>11.040670309205904</v>
      </c>
      <c r="X26">
        <v>24.983613099193164</v>
      </c>
      <c r="Y26">
        <v>0</v>
      </c>
      <c r="Z26">
        <v>1.6646652</v>
      </c>
      <c r="AA26">
        <v>3.5515554748118805</v>
      </c>
      <c r="AB26">
        <v>10.036104000000002</v>
      </c>
      <c r="AC26">
        <v>7.3809581492068475</v>
      </c>
      <c r="AD26">
        <v>7.0454999999999997</v>
      </c>
      <c r="AE26">
        <v>12.557578799999998</v>
      </c>
      <c r="AF26">
        <v>0</v>
      </c>
      <c r="AG26">
        <v>0</v>
      </c>
      <c r="AH26">
        <v>35.648027999999996</v>
      </c>
      <c r="AI26">
        <v>0</v>
      </c>
      <c r="AJ26">
        <v>0</v>
      </c>
      <c r="AK26">
        <v>6.478229999999999</v>
      </c>
      <c r="AL26">
        <v>20.952100000000002</v>
      </c>
      <c r="AM26">
        <v>0</v>
      </c>
      <c r="AN26">
        <v>0</v>
      </c>
      <c r="AO26">
        <v>4.4805600000000005</v>
      </c>
      <c r="AP26">
        <v>3.0907242200604053</v>
      </c>
      <c r="AQ26">
        <v>0</v>
      </c>
      <c r="AR26">
        <v>12.337600000000002</v>
      </c>
      <c r="AS26">
        <v>1.3667999999999998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836.74909180466727</v>
      </c>
      <c r="DN26">
        <v>25.701284595939534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165.02695879174397</v>
      </c>
      <c r="L27">
        <v>65.233491367135812</v>
      </c>
      <c r="M27">
        <v>0</v>
      </c>
      <c r="N27">
        <v>29.997709224190594</v>
      </c>
      <c r="O27">
        <v>50.381528171361907</v>
      </c>
      <c r="P27">
        <v>69.036577389760296</v>
      </c>
      <c r="Q27">
        <v>5.0802952864394486</v>
      </c>
      <c r="R27">
        <v>10.769039398280803</v>
      </c>
      <c r="S27">
        <v>6.6993283149971043</v>
      </c>
      <c r="T27">
        <v>0</v>
      </c>
      <c r="U27">
        <v>292.41751587496924</v>
      </c>
      <c r="V27">
        <v>5.1932453292496179</v>
      </c>
      <c r="W27">
        <v>11.040670309205904</v>
      </c>
      <c r="X27">
        <v>24.983613099193164</v>
      </c>
      <c r="Y27">
        <v>0</v>
      </c>
      <c r="Z27">
        <v>1.6646652</v>
      </c>
      <c r="AA27">
        <v>3.5515554748118805</v>
      </c>
      <c r="AB27">
        <v>10.036104000000002</v>
      </c>
      <c r="AC27">
        <v>7.3809581492068475</v>
      </c>
      <c r="AD27">
        <v>7.0454999999999997</v>
      </c>
      <c r="AE27">
        <v>12.557578799999998</v>
      </c>
      <c r="AF27">
        <v>0</v>
      </c>
      <c r="AG27">
        <v>0</v>
      </c>
      <c r="AH27">
        <v>35.648027999999996</v>
      </c>
      <c r="AI27">
        <v>0</v>
      </c>
      <c r="AJ27">
        <v>0</v>
      </c>
      <c r="AK27">
        <v>6.478229999999999</v>
      </c>
      <c r="AL27">
        <v>20.657000000000007</v>
      </c>
      <c r="AM27">
        <v>0</v>
      </c>
      <c r="AN27">
        <v>0</v>
      </c>
      <c r="AO27">
        <v>4.4805600000000005</v>
      </c>
      <c r="AP27">
        <v>3.0907242200604053</v>
      </c>
      <c r="AQ27">
        <v>0</v>
      </c>
      <c r="AR27">
        <v>12.337600000000002</v>
      </c>
      <c r="AS27">
        <v>1.3667999999999998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836.4627858862508</v>
      </c>
      <c r="DN27">
        <v>25.692490514356066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165.02695879174397</v>
      </c>
      <c r="L28">
        <v>65.233491367135812</v>
      </c>
      <c r="M28">
        <v>0</v>
      </c>
      <c r="N28">
        <v>29.997709224190594</v>
      </c>
      <c r="O28">
        <v>50.381528171361907</v>
      </c>
      <c r="P28">
        <v>69.036577389760296</v>
      </c>
      <c r="Q28">
        <v>5.0802952864394486</v>
      </c>
      <c r="R28">
        <v>10.769039398280803</v>
      </c>
      <c r="S28">
        <v>6.6993283149971043</v>
      </c>
      <c r="T28">
        <v>0</v>
      </c>
      <c r="U28">
        <v>292.41751587496924</v>
      </c>
      <c r="V28">
        <v>5.1932453292496179</v>
      </c>
      <c r="W28">
        <v>11.040670309205904</v>
      </c>
      <c r="X28">
        <v>24.983613099193164</v>
      </c>
      <c r="Y28">
        <v>0</v>
      </c>
      <c r="Z28">
        <v>1.6646652</v>
      </c>
      <c r="AA28">
        <v>3.0097927752643052</v>
      </c>
      <c r="AB28">
        <v>10.036104000000002</v>
      </c>
      <c r="AC28">
        <v>7.3809581492068475</v>
      </c>
      <c r="AD28">
        <v>7.0454999999999997</v>
      </c>
      <c r="AE28">
        <v>12.557578799999998</v>
      </c>
      <c r="AF28">
        <v>0</v>
      </c>
      <c r="AG28">
        <v>0</v>
      </c>
      <c r="AH28">
        <v>35.648027999999996</v>
      </c>
      <c r="AI28">
        <v>0</v>
      </c>
      <c r="AJ28">
        <v>0</v>
      </c>
      <c r="AK28">
        <v>6.478229999999999</v>
      </c>
      <c r="AL28">
        <v>20.657000000000007</v>
      </c>
      <c r="AM28">
        <v>0</v>
      </c>
      <c r="AN28">
        <v>0</v>
      </c>
      <c r="AO28">
        <v>4.4805600000000005</v>
      </c>
      <c r="AP28">
        <v>3.0907242200604053</v>
      </c>
      <c r="AQ28">
        <v>0</v>
      </c>
      <c r="AR28">
        <v>2.2432000000000003</v>
      </c>
      <c r="AS28">
        <v>1.3667999999999998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826.14359300385979</v>
      </c>
      <c r="DN28">
        <v>25.37552069719959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165.02695879174397</v>
      </c>
      <c r="L29">
        <v>65.233491367135812</v>
      </c>
      <c r="M29">
        <v>0</v>
      </c>
      <c r="N29">
        <v>29.997709224190594</v>
      </c>
      <c r="O29">
        <v>50.381528171361907</v>
      </c>
      <c r="P29">
        <v>69.036577389760296</v>
      </c>
      <c r="Q29">
        <v>5.0802952864394486</v>
      </c>
      <c r="R29">
        <v>10.769039398280803</v>
      </c>
      <c r="S29">
        <v>6.6993283149971043</v>
      </c>
      <c r="T29">
        <v>0</v>
      </c>
      <c r="U29">
        <v>292.41751587496924</v>
      </c>
      <c r="V29">
        <v>5.1932453292496179</v>
      </c>
      <c r="W29">
        <v>11.040670309205904</v>
      </c>
      <c r="X29">
        <v>24.983613099193164</v>
      </c>
      <c r="Y29">
        <v>0</v>
      </c>
      <c r="Z29">
        <v>1.6646652</v>
      </c>
      <c r="AA29">
        <v>0</v>
      </c>
      <c r="AB29">
        <v>10.036104000000002</v>
      </c>
      <c r="AC29">
        <v>7.3809581492068475</v>
      </c>
      <c r="AD29">
        <v>7.0454999999999997</v>
      </c>
      <c r="AE29">
        <v>12.557578799999998</v>
      </c>
      <c r="AF29">
        <v>0</v>
      </c>
      <c r="AG29">
        <v>0</v>
      </c>
      <c r="AH29">
        <v>35.648027999999996</v>
      </c>
      <c r="AI29">
        <v>0</v>
      </c>
      <c r="AJ29">
        <v>0</v>
      </c>
      <c r="AK29">
        <v>6.478229999999999</v>
      </c>
      <c r="AL29">
        <v>20.657000000000007</v>
      </c>
      <c r="AM29">
        <v>0</v>
      </c>
      <c r="AN29">
        <v>0</v>
      </c>
      <c r="AO29">
        <v>4.4805600000000005</v>
      </c>
      <c r="AP29">
        <v>3.0907242200604053</v>
      </c>
      <c r="AQ29">
        <v>0</v>
      </c>
      <c r="AR29">
        <v>2.2432000000000003</v>
      </c>
      <c r="AS29">
        <v>1.3667999999999998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823.22356050385986</v>
      </c>
      <c r="DN29">
        <v>25.285760421935287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165.02695879174397</v>
      </c>
      <c r="L30">
        <v>65.233491367135812</v>
      </c>
      <c r="M30">
        <v>0</v>
      </c>
      <c r="N30">
        <v>29.997709224190594</v>
      </c>
      <c r="O30">
        <v>50.381528171361907</v>
      </c>
      <c r="P30">
        <v>69.036577389760296</v>
      </c>
      <c r="Q30">
        <v>5.0802952864394486</v>
      </c>
      <c r="R30">
        <v>10.769039398280803</v>
      </c>
      <c r="S30">
        <v>6.6993283149971043</v>
      </c>
      <c r="T30">
        <v>0</v>
      </c>
      <c r="U30">
        <v>292.41751587496924</v>
      </c>
      <c r="V30">
        <v>5.1932453292496179</v>
      </c>
      <c r="W30">
        <v>11.040670309205904</v>
      </c>
      <c r="X30">
        <v>24.983613099193164</v>
      </c>
      <c r="Y30">
        <v>0</v>
      </c>
      <c r="Z30">
        <v>1.6646652</v>
      </c>
      <c r="AA30">
        <v>0</v>
      </c>
      <c r="AB30">
        <v>10.036104000000002</v>
      </c>
      <c r="AC30">
        <v>7.3809581492068475</v>
      </c>
      <c r="AD30">
        <v>7.0454999999999997</v>
      </c>
      <c r="AE30">
        <v>12.557578799999998</v>
      </c>
      <c r="AF30">
        <v>0</v>
      </c>
      <c r="AG30">
        <v>0</v>
      </c>
      <c r="AH30">
        <v>35.648027999999996</v>
      </c>
      <c r="AI30">
        <v>0</v>
      </c>
      <c r="AJ30">
        <v>0</v>
      </c>
      <c r="AK30">
        <v>6.478229999999999</v>
      </c>
      <c r="AL30">
        <v>20.657000000000007</v>
      </c>
      <c r="AM30">
        <v>0</v>
      </c>
      <c r="AN30">
        <v>0</v>
      </c>
      <c r="AO30">
        <v>4.4805600000000005</v>
      </c>
      <c r="AP30">
        <v>3.0907242200604053</v>
      </c>
      <c r="AQ30">
        <v>0</v>
      </c>
      <c r="AR30">
        <v>2.2432000000000003</v>
      </c>
      <c r="AS30">
        <v>1.3667999999999998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823.22356050385986</v>
      </c>
      <c r="DN30">
        <v>25.285760421935287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165.02695879174397</v>
      </c>
      <c r="L31">
        <v>65.233491367135812</v>
      </c>
      <c r="M31">
        <v>0</v>
      </c>
      <c r="N31">
        <v>29.997709224190594</v>
      </c>
      <c r="O31">
        <v>50.381528171361907</v>
      </c>
      <c r="P31">
        <v>69.036577389760296</v>
      </c>
      <c r="Q31">
        <v>5.0802952864394486</v>
      </c>
      <c r="R31">
        <v>10.769039398280803</v>
      </c>
      <c r="S31">
        <v>6.6993283149971043</v>
      </c>
      <c r="T31">
        <v>0</v>
      </c>
      <c r="U31">
        <v>292.41751587496924</v>
      </c>
      <c r="V31">
        <v>5.1932453292496179</v>
      </c>
      <c r="W31">
        <v>11.009744061841179</v>
      </c>
      <c r="X31">
        <v>24.983613099193164</v>
      </c>
      <c r="Y31">
        <v>0</v>
      </c>
      <c r="Z31">
        <v>1.6646652</v>
      </c>
      <c r="AA31">
        <v>0</v>
      </c>
      <c r="AB31">
        <v>10.036104000000002</v>
      </c>
      <c r="AC31">
        <v>7.3809581492068475</v>
      </c>
      <c r="AD31">
        <v>7.0454999999999997</v>
      </c>
      <c r="AE31">
        <v>12.557578799999998</v>
      </c>
      <c r="AF31">
        <v>0</v>
      </c>
      <c r="AG31">
        <v>0</v>
      </c>
      <c r="AH31">
        <v>35.648027999999996</v>
      </c>
      <c r="AI31">
        <v>0</v>
      </c>
      <c r="AJ31">
        <v>0</v>
      </c>
      <c r="AK31">
        <v>6.478229999999999</v>
      </c>
      <c r="AL31">
        <v>20.657000000000007</v>
      </c>
      <c r="AM31">
        <v>0</v>
      </c>
      <c r="AN31">
        <v>0</v>
      </c>
      <c r="AO31">
        <v>4.4805600000000005</v>
      </c>
      <c r="AP31">
        <v>3.0907242200604053</v>
      </c>
      <c r="AQ31">
        <v>0</v>
      </c>
      <c r="AR31">
        <v>2.2432000000000003</v>
      </c>
      <c r="AS31">
        <v>1.3667999999999998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823.19355585839253</v>
      </c>
      <c r="DN31">
        <v>25.284838820037884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165.02695879174397</v>
      </c>
      <c r="L32">
        <v>65.233491367135812</v>
      </c>
      <c r="M32">
        <v>0</v>
      </c>
      <c r="N32">
        <v>29.997709224190594</v>
      </c>
      <c r="O32">
        <v>50.381528171361907</v>
      </c>
      <c r="P32">
        <v>69.036577389760296</v>
      </c>
      <c r="Q32">
        <v>5.0802952864394486</v>
      </c>
      <c r="R32">
        <v>10.769039398280803</v>
      </c>
      <c r="S32">
        <v>6.6993283149971043</v>
      </c>
      <c r="T32">
        <v>0</v>
      </c>
      <c r="U32">
        <v>292.41751587496924</v>
      </c>
      <c r="V32">
        <v>5.1932453292496179</v>
      </c>
      <c r="W32">
        <v>11.009744061841179</v>
      </c>
      <c r="X32">
        <v>24.983613099193164</v>
      </c>
      <c r="Y32">
        <v>0</v>
      </c>
      <c r="Z32">
        <v>1.6646652</v>
      </c>
      <c r="AA32">
        <v>0</v>
      </c>
      <c r="AB32">
        <v>10.036104000000002</v>
      </c>
      <c r="AC32">
        <v>7.3809581492068475</v>
      </c>
      <c r="AD32">
        <v>7.0454999999999997</v>
      </c>
      <c r="AE32">
        <v>12.557578799999998</v>
      </c>
      <c r="AF32">
        <v>0</v>
      </c>
      <c r="AG32">
        <v>0</v>
      </c>
      <c r="AH32">
        <v>35.648027999999996</v>
      </c>
      <c r="AI32">
        <v>0</v>
      </c>
      <c r="AJ32">
        <v>0</v>
      </c>
      <c r="AK32">
        <v>6.478229999999999</v>
      </c>
      <c r="AL32">
        <v>20.657000000000007</v>
      </c>
      <c r="AM32">
        <v>0</v>
      </c>
      <c r="AN32">
        <v>0</v>
      </c>
      <c r="AO32">
        <v>4.4805600000000005</v>
      </c>
      <c r="AP32">
        <v>3.0907242200604053</v>
      </c>
      <c r="AQ32">
        <v>0</v>
      </c>
      <c r="AR32">
        <v>2.2432000000000003</v>
      </c>
      <c r="AS32">
        <v>1.3667999999999998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823.19355585839253</v>
      </c>
      <c r="DN32">
        <v>25.284838820037884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165.02695879174397</v>
      </c>
      <c r="L33">
        <v>65.233491367135812</v>
      </c>
      <c r="M33">
        <v>0</v>
      </c>
      <c r="N33">
        <v>29.997709224190594</v>
      </c>
      <c r="O33">
        <v>50.381528171361907</v>
      </c>
      <c r="P33">
        <v>69.036577389760296</v>
      </c>
      <c r="Q33">
        <v>5.0802952864394486</v>
      </c>
      <c r="R33">
        <v>10.769039398280803</v>
      </c>
      <c r="S33">
        <v>6.6993283149971043</v>
      </c>
      <c r="T33">
        <v>0</v>
      </c>
      <c r="U33">
        <v>292.41751587496924</v>
      </c>
      <c r="V33">
        <v>5.1932453292496179</v>
      </c>
      <c r="W33">
        <v>11.009744061841179</v>
      </c>
      <c r="X33">
        <v>24.983613099193164</v>
      </c>
      <c r="Y33">
        <v>0</v>
      </c>
      <c r="Z33">
        <v>1.6646652</v>
      </c>
      <c r="AA33">
        <v>0</v>
      </c>
      <c r="AB33">
        <v>10.036104000000002</v>
      </c>
      <c r="AC33">
        <v>4.9156799999999992</v>
      </c>
      <c r="AD33">
        <v>7.0454999999999997</v>
      </c>
      <c r="AE33">
        <v>12.557578799999998</v>
      </c>
      <c r="AF33">
        <v>0</v>
      </c>
      <c r="AG33">
        <v>0</v>
      </c>
      <c r="AH33">
        <v>35.648027999999996</v>
      </c>
      <c r="AI33">
        <v>0</v>
      </c>
      <c r="AJ33">
        <v>0</v>
      </c>
      <c r="AK33">
        <v>6.478229999999999</v>
      </c>
      <c r="AL33">
        <v>20.657000000000007</v>
      </c>
      <c r="AM33">
        <v>0</v>
      </c>
      <c r="AN33">
        <v>0</v>
      </c>
      <c r="AO33">
        <v>4.4805600000000005</v>
      </c>
      <c r="AP33">
        <v>3.0907242200604053</v>
      </c>
      <c r="AQ33">
        <v>0</v>
      </c>
      <c r="AR33">
        <v>12.337600000000002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831.75564085899646</v>
      </c>
      <c r="DN33">
        <v>25.547825670226935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165.02695879174397</v>
      </c>
      <c r="L34">
        <v>65.233491367135812</v>
      </c>
      <c r="M34">
        <v>0</v>
      </c>
      <c r="N34">
        <v>29.997709224190594</v>
      </c>
      <c r="O34">
        <v>50.381528171361907</v>
      </c>
      <c r="P34">
        <v>69.036577389760296</v>
      </c>
      <c r="Q34">
        <v>5.0802952864394486</v>
      </c>
      <c r="R34">
        <v>10.769039398280803</v>
      </c>
      <c r="S34">
        <v>6.6993283149971043</v>
      </c>
      <c r="T34">
        <v>0</v>
      </c>
      <c r="U34">
        <v>292.41751587496924</v>
      </c>
      <c r="V34">
        <v>5.1932453292496179</v>
      </c>
      <c r="W34">
        <v>11.009744061841179</v>
      </c>
      <c r="X34">
        <v>24.983613099193164</v>
      </c>
      <c r="Y34">
        <v>0</v>
      </c>
      <c r="Z34">
        <v>1.6646652</v>
      </c>
      <c r="AA34">
        <v>0</v>
      </c>
      <c r="AB34">
        <v>10.036104000000002</v>
      </c>
      <c r="AC34">
        <v>4.9156799999999992</v>
      </c>
      <c r="AD34">
        <v>7.0454999999999997</v>
      </c>
      <c r="AE34">
        <v>12.557578799999998</v>
      </c>
      <c r="AF34">
        <v>0</v>
      </c>
      <c r="AG34">
        <v>0</v>
      </c>
      <c r="AH34">
        <v>35.648027999999996</v>
      </c>
      <c r="AI34">
        <v>0</v>
      </c>
      <c r="AJ34">
        <v>0</v>
      </c>
      <c r="AK34">
        <v>6.478229999999999</v>
      </c>
      <c r="AL34">
        <v>20.657000000000007</v>
      </c>
      <c r="AM34">
        <v>0</v>
      </c>
      <c r="AN34">
        <v>0</v>
      </c>
      <c r="AO34">
        <v>4.4805600000000005</v>
      </c>
      <c r="AP34">
        <v>3.0907242200604053</v>
      </c>
      <c r="AQ34">
        <v>0</v>
      </c>
      <c r="AR34">
        <v>12.337600000000002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831.75564085899646</v>
      </c>
      <c r="DN34">
        <v>25.547825670226935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165.02695879174397</v>
      </c>
      <c r="L35">
        <v>65.233491367135812</v>
      </c>
      <c r="M35">
        <v>0</v>
      </c>
      <c r="N35">
        <v>29.997709224190594</v>
      </c>
      <c r="O35">
        <v>50.381528171361907</v>
      </c>
      <c r="P35">
        <v>69.036577389760296</v>
      </c>
      <c r="Q35">
        <v>5.0802952864394486</v>
      </c>
      <c r="R35">
        <v>10.769039398280803</v>
      </c>
      <c r="S35">
        <v>6.6993283149971043</v>
      </c>
      <c r="T35">
        <v>0</v>
      </c>
      <c r="U35">
        <v>292.41751587496924</v>
      </c>
      <c r="V35">
        <v>5.1932453292496179</v>
      </c>
      <c r="W35">
        <v>10.978817814476457</v>
      </c>
      <c r="X35">
        <v>24.983613099193164</v>
      </c>
      <c r="Y35">
        <v>0</v>
      </c>
      <c r="Z35">
        <v>1.6562832000000001</v>
      </c>
      <c r="AA35">
        <v>0</v>
      </c>
      <c r="AB35">
        <v>10.036104000000002</v>
      </c>
      <c r="AC35">
        <v>4.9156799999999992</v>
      </c>
      <c r="AD35">
        <v>8.722999999999999</v>
      </c>
      <c r="AE35">
        <v>12.557578799999998</v>
      </c>
      <c r="AF35">
        <v>0</v>
      </c>
      <c r="AG35">
        <v>0</v>
      </c>
      <c r="AH35">
        <v>35.648027999999996</v>
      </c>
      <c r="AI35">
        <v>0</v>
      </c>
      <c r="AJ35">
        <v>0</v>
      </c>
      <c r="AK35">
        <v>6.478229999999999</v>
      </c>
      <c r="AL35">
        <v>20.657000000000007</v>
      </c>
      <c r="AM35">
        <v>0</v>
      </c>
      <c r="AN35">
        <v>0</v>
      </c>
      <c r="AO35">
        <v>4.4805600000000005</v>
      </c>
      <c r="AP35">
        <v>3.0907242200604053</v>
      </c>
      <c r="AQ35">
        <v>0</v>
      </c>
      <c r="AR35">
        <v>2.2432000000000003</v>
      </c>
      <c r="AS35">
        <v>4.1003999999999996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825.04325532200244</v>
      </c>
      <c r="DN35">
        <v>25.34165295985634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165.02695879174397</v>
      </c>
      <c r="L36">
        <v>65.233491367135812</v>
      </c>
      <c r="M36">
        <v>0</v>
      </c>
      <c r="N36">
        <v>29.997709224190594</v>
      </c>
      <c r="O36">
        <v>50.381528171361907</v>
      </c>
      <c r="P36">
        <v>69.036577389760296</v>
      </c>
      <c r="Q36">
        <v>5.0802952864394486</v>
      </c>
      <c r="R36">
        <v>10.769039398280803</v>
      </c>
      <c r="S36">
        <v>6.6993283149971043</v>
      </c>
      <c r="T36">
        <v>0</v>
      </c>
      <c r="U36">
        <v>292.41751587496924</v>
      </c>
      <c r="V36">
        <v>5.1932453292496179</v>
      </c>
      <c r="W36">
        <v>10.978817814476457</v>
      </c>
      <c r="X36">
        <v>24.983613099193164</v>
      </c>
      <c r="Y36">
        <v>0</v>
      </c>
      <c r="Z36">
        <v>1.6562832000000001</v>
      </c>
      <c r="AA36">
        <v>0</v>
      </c>
      <c r="AB36">
        <v>10.036104000000002</v>
      </c>
      <c r="AC36">
        <v>4.9156799999999992</v>
      </c>
      <c r="AD36">
        <v>8.722999999999999</v>
      </c>
      <c r="AE36">
        <v>12.557578799999998</v>
      </c>
      <c r="AF36">
        <v>0</v>
      </c>
      <c r="AG36">
        <v>0</v>
      </c>
      <c r="AH36">
        <v>35.648027999999996</v>
      </c>
      <c r="AI36">
        <v>0</v>
      </c>
      <c r="AJ36">
        <v>0</v>
      </c>
      <c r="AK36">
        <v>6.478229999999999</v>
      </c>
      <c r="AL36">
        <v>20.657000000000007</v>
      </c>
      <c r="AM36">
        <v>0</v>
      </c>
      <c r="AN36">
        <v>0</v>
      </c>
      <c r="AO36">
        <v>4.4805600000000005</v>
      </c>
      <c r="AP36">
        <v>3.0907242200604053</v>
      </c>
      <c r="AQ36">
        <v>0</v>
      </c>
      <c r="AR36">
        <v>2.2432000000000003</v>
      </c>
      <c r="AS36">
        <v>4.1003999999999996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825.04325532200244</v>
      </c>
      <c r="DN36">
        <v>25.34165295985634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165.02695879174397</v>
      </c>
      <c r="L37">
        <v>65.233491367135812</v>
      </c>
      <c r="M37">
        <v>0</v>
      </c>
      <c r="N37">
        <v>29.997709224190594</v>
      </c>
      <c r="O37">
        <v>50.381528171361907</v>
      </c>
      <c r="P37">
        <v>69.036577389760296</v>
      </c>
      <c r="Q37">
        <v>5.0802952864394486</v>
      </c>
      <c r="R37">
        <v>10.769039398280803</v>
      </c>
      <c r="S37">
        <v>6.6993283149971043</v>
      </c>
      <c r="T37">
        <v>0</v>
      </c>
      <c r="U37">
        <v>292.41751587496924</v>
      </c>
      <c r="V37">
        <v>5.1932453292496179</v>
      </c>
      <c r="W37">
        <v>10.958200316233309</v>
      </c>
      <c r="X37">
        <v>24.983613099193164</v>
      </c>
      <c r="Y37">
        <v>0</v>
      </c>
      <c r="Z37">
        <v>1.6562832000000001</v>
      </c>
      <c r="AA37">
        <v>0</v>
      </c>
      <c r="AB37">
        <v>10.036104000000002</v>
      </c>
      <c r="AC37">
        <v>4.9156799999999992</v>
      </c>
      <c r="AD37">
        <v>8.722999999999999</v>
      </c>
      <c r="AE37">
        <v>12.557578799999998</v>
      </c>
      <c r="AF37">
        <v>0</v>
      </c>
      <c r="AG37">
        <v>0</v>
      </c>
      <c r="AH37">
        <v>38.486399999999996</v>
      </c>
      <c r="AI37">
        <v>0</v>
      </c>
      <c r="AJ37">
        <v>0</v>
      </c>
      <c r="AK37">
        <v>6.478229999999999</v>
      </c>
      <c r="AL37">
        <v>20.804550000000006</v>
      </c>
      <c r="AM37">
        <v>0</v>
      </c>
      <c r="AN37">
        <v>0</v>
      </c>
      <c r="AO37">
        <v>4.4805600000000005</v>
      </c>
      <c r="AP37">
        <v>3.0907242200604053</v>
      </c>
      <c r="AQ37">
        <v>0</v>
      </c>
      <c r="AR37">
        <v>2.2432000000000003</v>
      </c>
      <c r="AS37">
        <v>4.1003999999999996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827.92019371895276</v>
      </c>
      <c r="DN37">
        <v>25.430019064662964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165.02695879174397</v>
      </c>
      <c r="L38">
        <v>65.233674223929384</v>
      </c>
      <c r="M38">
        <v>0</v>
      </c>
      <c r="N38">
        <v>29.997709224190594</v>
      </c>
      <c r="O38">
        <v>50.381528171361907</v>
      </c>
      <c r="P38">
        <v>69.036577389760296</v>
      </c>
      <c r="Q38">
        <v>5.0801930232558137</v>
      </c>
      <c r="R38">
        <v>10.769039398280803</v>
      </c>
      <c r="S38">
        <v>6.7020428893905173</v>
      </c>
      <c r="T38">
        <v>0</v>
      </c>
      <c r="U38">
        <v>292.41751587496924</v>
      </c>
      <c r="V38">
        <v>5.1932453292496179</v>
      </c>
      <c r="W38">
        <v>10.958200316233309</v>
      </c>
      <c r="X38">
        <v>24.983613099193164</v>
      </c>
      <c r="Y38">
        <v>0</v>
      </c>
      <c r="Z38">
        <v>1.6562832000000001</v>
      </c>
      <c r="AA38">
        <v>0</v>
      </c>
      <c r="AB38">
        <v>10.036104000000002</v>
      </c>
      <c r="AC38">
        <v>4.9156799999999992</v>
      </c>
      <c r="AD38">
        <v>8.722999999999999</v>
      </c>
      <c r="AE38">
        <v>12.557578799999998</v>
      </c>
      <c r="AF38">
        <v>0</v>
      </c>
      <c r="AG38">
        <v>0</v>
      </c>
      <c r="AH38">
        <v>38.486399999999996</v>
      </c>
      <c r="AI38">
        <v>0</v>
      </c>
      <c r="AJ38">
        <v>0</v>
      </c>
      <c r="AK38">
        <v>6.478229999999999</v>
      </c>
      <c r="AL38">
        <v>20.804550000000006</v>
      </c>
      <c r="AM38">
        <v>0</v>
      </c>
      <c r="AN38">
        <v>0</v>
      </c>
      <c r="AO38">
        <v>4.4805600000000005</v>
      </c>
      <c r="AP38">
        <v>3.0907242200604053</v>
      </c>
      <c r="AQ38">
        <v>0</v>
      </c>
      <c r="AR38">
        <v>2.2432000000000003</v>
      </c>
      <c r="AS38">
        <v>4.1003999999999996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827.92290554567171</v>
      </c>
      <c r="DN38">
        <v>25.430102405947267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165.02695879174397</v>
      </c>
      <c r="L39">
        <v>65.233904156850656</v>
      </c>
      <c r="M39">
        <v>0</v>
      </c>
      <c r="N39">
        <v>29.997709224190594</v>
      </c>
      <c r="O39">
        <v>50.381528171361907</v>
      </c>
      <c r="P39">
        <v>69.036577389760296</v>
      </c>
      <c r="Q39">
        <v>5.0801930232558137</v>
      </c>
      <c r="R39">
        <v>10.769039398280803</v>
      </c>
      <c r="S39">
        <v>6.7020428893905173</v>
      </c>
      <c r="T39">
        <v>0</v>
      </c>
      <c r="U39">
        <v>292.41751587496924</v>
      </c>
      <c r="V39">
        <v>5.1932453292496179</v>
      </c>
      <c r="W39">
        <v>10.812203570585538</v>
      </c>
      <c r="X39">
        <v>24.983613099193164</v>
      </c>
      <c r="Y39">
        <v>0</v>
      </c>
      <c r="Z39">
        <v>1.6562832000000001</v>
      </c>
      <c r="AA39">
        <v>0</v>
      </c>
      <c r="AB39">
        <v>10.036104000000002</v>
      </c>
      <c r="AC39">
        <v>4.9156799999999992</v>
      </c>
      <c r="AD39">
        <v>8.722999999999999</v>
      </c>
      <c r="AE39">
        <v>12.557578799999998</v>
      </c>
      <c r="AF39">
        <v>0</v>
      </c>
      <c r="AG39">
        <v>0</v>
      </c>
      <c r="AH39">
        <v>38.486399999999996</v>
      </c>
      <c r="AI39">
        <v>0</v>
      </c>
      <c r="AJ39">
        <v>0</v>
      </c>
      <c r="AK39">
        <v>6.478229999999999</v>
      </c>
      <c r="AL39">
        <v>20.804550000000006</v>
      </c>
      <c r="AM39">
        <v>0</v>
      </c>
      <c r="AN39">
        <v>0</v>
      </c>
      <c r="AO39">
        <v>4.4805600000000005</v>
      </c>
      <c r="AP39">
        <v>3.0907242200604053</v>
      </c>
      <c r="AQ39">
        <v>0</v>
      </c>
      <c r="AR39">
        <v>12.337600000000002</v>
      </c>
      <c r="AS39">
        <v>4.1003999999999996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837.57506951301821</v>
      </c>
      <c r="DN39">
        <v>25.726571625874143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165.02695879174397</v>
      </c>
      <c r="L40">
        <v>65.234446771195152</v>
      </c>
      <c r="M40">
        <v>0</v>
      </c>
      <c r="N40">
        <v>29.997709224190594</v>
      </c>
      <c r="O40">
        <v>50.381528171361907</v>
      </c>
      <c r="P40">
        <v>69.036577389760296</v>
      </c>
      <c r="Q40">
        <v>5.0801930232558137</v>
      </c>
      <c r="R40">
        <v>10.769039398280803</v>
      </c>
      <c r="S40">
        <v>6.7020428893905173</v>
      </c>
      <c r="T40">
        <v>0</v>
      </c>
      <c r="U40">
        <v>292.41751587496924</v>
      </c>
      <c r="V40">
        <v>5.1932453292496179</v>
      </c>
      <c r="W40">
        <v>10.812203570585538</v>
      </c>
      <c r="X40">
        <v>24.983613099193164</v>
      </c>
      <c r="Y40">
        <v>0</v>
      </c>
      <c r="Z40">
        <v>1.6562832000000001</v>
      </c>
      <c r="AA40">
        <v>0</v>
      </c>
      <c r="AB40">
        <v>10.036104000000002</v>
      </c>
      <c r="AC40">
        <v>4.9156799999999992</v>
      </c>
      <c r="AD40">
        <v>8.722999999999999</v>
      </c>
      <c r="AE40">
        <v>12.557578799999998</v>
      </c>
      <c r="AF40">
        <v>0</v>
      </c>
      <c r="AG40">
        <v>0</v>
      </c>
      <c r="AH40">
        <v>38.486399999999996</v>
      </c>
      <c r="AI40">
        <v>0</v>
      </c>
      <c r="AJ40">
        <v>0</v>
      </c>
      <c r="AK40">
        <v>6.478229999999999</v>
      </c>
      <c r="AL40">
        <v>20.804550000000006</v>
      </c>
      <c r="AM40">
        <v>0</v>
      </c>
      <c r="AN40">
        <v>0</v>
      </c>
      <c r="AO40">
        <v>4.4805600000000005</v>
      </c>
      <c r="AP40">
        <v>3.0907242200604053</v>
      </c>
      <c r="AQ40">
        <v>0</v>
      </c>
      <c r="AR40">
        <v>12.337600000000002</v>
      </c>
      <c r="AS40">
        <v>4.1003999999999996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837.57559595714599</v>
      </c>
      <c r="DN40">
        <v>25.726587796090904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165.02695879174397</v>
      </c>
      <c r="L41">
        <v>65.233195355217319</v>
      </c>
      <c r="M41">
        <v>0</v>
      </c>
      <c r="N41">
        <v>29.997709224190594</v>
      </c>
      <c r="O41">
        <v>50.381528171361907</v>
      </c>
      <c r="P41">
        <v>69.036577389760296</v>
      </c>
      <c r="Q41">
        <v>5.0801930232558137</v>
      </c>
      <c r="R41">
        <v>10.769039398280803</v>
      </c>
      <c r="S41">
        <v>6.7020428893905173</v>
      </c>
      <c r="T41">
        <v>0</v>
      </c>
      <c r="U41">
        <v>292.41751587496924</v>
      </c>
      <c r="V41">
        <v>5.1932453292496179</v>
      </c>
      <c r="W41">
        <v>10.812203570585538</v>
      </c>
      <c r="X41">
        <v>24.983613099193164</v>
      </c>
      <c r="Y41">
        <v>0</v>
      </c>
      <c r="Z41">
        <v>1.6562832000000001</v>
      </c>
      <c r="AA41">
        <v>0</v>
      </c>
      <c r="AB41">
        <v>10.036104000000002</v>
      </c>
      <c r="AC41">
        <v>2.4578399999999996</v>
      </c>
      <c r="AD41">
        <v>7.0454999999999997</v>
      </c>
      <c r="AE41">
        <v>12.557578799999998</v>
      </c>
      <c r="AF41">
        <v>0</v>
      </c>
      <c r="AG41">
        <v>0</v>
      </c>
      <c r="AH41">
        <v>38.486399999999996</v>
      </c>
      <c r="AI41">
        <v>0</v>
      </c>
      <c r="AJ41">
        <v>0</v>
      </c>
      <c r="AK41">
        <v>6.478229999999999</v>
      </c>
      <c r="AL41">
        <v>20.804550000000006</v>
      </c>
      <c r="AM41">
        <v>0</v>
      </c>
      <c r="AN41">
        <v>0</v>
      </c>
      <c r="AO41">
        <v>4.4805600000000005</v>
      </c>
      <c r="AP41">
        <v>3.0907242200604053</v>
      </c>
      <c r="AQ41">
        <v>0</v>
      </c>
      <c r="AR41">
        <v>3.3648000000000007</v>
      </c>
      <c r="AS41">
        <v>4.1003999999999996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824.85686439732581</v>
      </c>
      <c r="DN41">
        <v>25.335927939933278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165.02695879174397</v>
      </c>
      <c r="L42">
        <v>65.234056107565038</v>
      </c>
      <c r="M42">
        <v>0</v>
      </c>
      <c r="N42">
        <v>29.997709224190594</v>
      </c>
      <c r="O42">
        <v>50.381528171361907</v>
      </c>
      <c r="P42">
        <v>69.036577389760296</v>
      </c>
      <c r="Q42">
        <v>5.0801930232558137</v>
      </c>
      <c r="R42">
        <v>10.769039398280803</v>
      </c>
      <c r="S42">
        <v>6.7020428893905173</v>
      </c>
      <c r="T42">
        <v>0</v>
      </c>
      <c r="U42">
        <v>292.41751587496924</v>
      </c>
      <c r="V42">
        <v>5.1932453292496179</v>
      </c>
      <c r="W42">
        <v>10.812203570585538</v>
      </c>
      <c r="X42">
        <v>24.983613099193164</v>
      </c>
      <c r="Y42">
        <v>0</v>
      </c>
      <c r="Z42">
        <v>1.6562832000000001</v>
      </c>
      <c r="AA42">
        <v>0</v>
      </c>
      <c r="AB42">
        <v>10.036104000000002</v>
      </c>
      <c r="AC42">
        <v>2.4578399999999996</v>
      </c>
      <c r="AD42">
        <v>7.0454999999999997</v>
      </c>
      <c r="AE42">
        <v>12.557578799999998</v>
      </c>
      <c r="AF42">
        <v>0</v>
      </c>
      <c r="AG42">
        <v>0</v>
      </c>
      <c r="AH42">
        <v>38.486399999999996</v>
      </c>
      <c r="AI42">
        <v>0</v>
      </c>
      <c r="AJ42">
        <v>0</v>
      </c>
      <c r="AK42">
        <v>6.478229999999999</v>
      </c>
      <c r="AL42">
        <v>20.804550000000006</v>
      </c>
      <c r="AM42">
        <v>0</v>
      </c>
      <c r="AN42">
        <v>0</v>
      </c>
      <c r="AO42">
        <v>4.4805600000000005</v>
      </c>
      <c r="AP42">
        <v>3.0907242200604053</v>
      </c>
      <c r="AQ42">
        <v>0</v>
      </c>
      <c r="AR42">
        <v>3.3648000000000007</v>
      </c>
      <c r="AS42">
        <v>4.1003999999999996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824.8576994993565</v>
      </c>
      <c r="DN42">
        <v>25.335953590250334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165.02695879174397</v>
      </c>
      <c r="L43">
        <v>19.996326434619</v>
      </c>
      <c r="M43">
        <v>0</v>
      </c>
      <c r="N43">
        <v>29.997709224190594</v>
      </c>
      <c r="O43">
        <v>50.381528171361907</v>
      </c>
      <c r="P43">
        <v>69.036577389760296</v>
      </c>
      <c r="Q43">
        <v>1</v>
      </c>
      <c r="R43">
        <v>10.769039398280803</v>
      </c>
      <c r="S43">
        <v>2</v>
      </c>
      <c r="T43">
        <v>0</v>
      </c>
      <c r="U43">
        <v>292.41751587496924</v>
      </c>
      <c r="V43">
        <v>5.1932453292496179</v>
      </c>
      <c r="W43">
        <v>10.812203570585538</v>
      </c>
      <c r="X43">
        <v>24.983613099193164</v>
      </c>
      <c r="Y43">
        <v>0</v>
      </c>
      <c r="Z43">
        <v>0</v>
      </c>
      <c r="AA43">
        <v>0</v>
      </c>
      <c r="AB43">
        <v>10.036104000000002</v>
      </c>
      <c r="AC43">
        <v>2.4578399999999996</v>
      </c>
      <c r="AD43">
        <v>7.0454999999999997</v>
      </c>
      <c r="AE43">
        <v>12.557578799999998</v>
      </c>
      <c r="AF43">
        <v>0</v>
      </c>
      <c r="AG43">
        <v>0</v>
      </c>
      <c r="AH43">
        <v>38.486399999999996</v>
      </c>
      <c r="AI43">
        <v>0</v>
      </c>
      <c r="AJ43">
        <v>0</v>
      </c>
      <c r="AK43">
        <v>6.478229999999999</v>
      </c>
      <c r="AL43">
        <v>20.804550000000006</v>
      </c>
      <c r="AM43">
        <v>0</v>
      </c>
      <c r="AN43">
        <v>0</v>
      </c>
      <c r="AO43">
        <v>4.4805600000000005</v>
      </c>
      <c r="AP43">
        <v>3.0907242200604053</v>
      </c>
      <c r="AQ43">
        <v>0</v>
      </c>
      <c r="AR43">
        <v>3.9256000000000002</v>
      </c>
      <c r="AS43">
        <v>2.7335999999999996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770.05862170283115</v>
      </c>
      <c r="DN43">
        <v>23.652782601183617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165.02695879174397</v>
      </c>
      <c r="L44">
        <v>19.996287672144234</v>
      </c>
      <c r="M44">
        <v>0</v>
      </c>
      <c r="N44">
        <v>29.997709224190594</v>
      </c>
      <c r="O44">
        <v>50.381528171361907</v>
      </c>
      <c r="P44">
        <v>69.036577389760296</v>
      </c>
      <c r="Q44">
        <v>1</v>
      </c>
      <c r="R44">
        <v>10.769039398280803</v>
      </c>
      <c r="S44">
        <v>2</v>
      </c>
      <c r="T44">
        <v>0</v>
      </c>
      <c r="U44">
        <v>292.41751587496924</v>
      </c>
      <c r="V44">
        <v>5.1932453292496179</v>
      </c>
      <c r="W44">
        <v>10.812203570585538</v>
      </c>
      <c r="X44">
        <v>24.983613099193164</v>
      </c>
      <c r="Y44">
        <v>0</v>
      </c>
      <c r="Z44">
        <v>0</v>
      </c>
      <c r="AA44">
        <v>0</v>
      </c>
      <c r="AB44">
        <v>10.036104000000002</v>
      </c>
      <c r="AC44">
        <v>2.4578399999999996</v>
      </c>
      <c r="AD44">
        <v>7.0454999999999997</v>
      </c>
      <c r="AE44">
        <v>12.557578799999998</v>
      </c>
      <c r="AF44">
        <v>0</v>
      </c>
      <c r="AG44">
        <v>0</v>
      </c>
      <c r="AH44">
        <v>38.486399999999996</v>
      </c>
      <c r="AI44">
        <v>0</v>
      </c>
      <c r="AJ44">
        <v>0</v>
      </c>
      <c r="AK44">
        <v>6.478229999999999</v>
      </c>
      <c r="AL44">
        <v>20.804550000000006</v>
      </c>
      <c r="AM44">
        <v>0</v>
      </c>
      <c r="AN44">
        <v>0</v>
      </c>
      <c r="AO44">
        <v>4.4805600000000005</v>
      </c>
      <c r="AP44">
        <v>3.0907242200604053</v>
      </c>
      <c r="AQ44">
        <v>0</v>
      </c>
      <c r="AR44">
        <v>3.9256000000000002</v>
      </c>
      <c r="AS44">
        <v>2.7335999999999996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770.05858409547807</v>
      </c>
      <c r="DN44">
        <v>23.652781446061866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165.02695879174397</v>
      </c>
      <c r="L45">
        <v>19.99632616682246</v>
      </c>
      <c r="M45">
        <v>0</v>
      </c>
      <c r="N45">
        <v>29.997709224190594</v>
      </c>
      <c r="O45">
        <v>50.381528171361907</v>
      </c>
      <c r="P45">
        <v>69.036577389760296</v>
      </c>
      <c r="Q45">
        <v>1</v>
      </c>
      <c r="R45">
        <v>10.769039398280803</v>
      </c>
      <c r="S45">
        <v>2</v>
      </c>
      <c r="T45">
        <v>0</v>
      </c>
      <c r="U45">
        <v>292.41751587496924</v>
      </c>
      <c r="V45">
        <v>5.1932453292496179</v>
      </c>
      <c r="W45">
        <v>10.812203570585538</v>
      </c>
      <c r="X45">
        <v>24.983613099193164</v>
      </c>
      <c r="Y45">
        <v>0</v>
      </c>
      <c r="Z45">
        <v>0</v>
      </c>
      <c r="AA45">
        <v>0</v>
      </c>
      <c r="AB45">
        <v>10.036104000000002</v>
      </c>
      <c r="AC45">
        <v>2.4578399999999996</v>
      </c>
      <c r="AD45">
        <v>6.9448499999999989</v>
      </c>
      <c r="AE45">
        <v>12.557578799999998</v>
      </c>
      <c r="AF45">
        <v>0</v>
      </c>
      <c r="AG45">
        <v>0</v>
      </c>
      <c r="AH45">
        <v>38.486399999999996</v>
      </c>
      <c r="AI45">
        <v>0</v>
      </c>
      <c r="AJ45">
        <v>0</v>
      </c>
      <c r="AK45">
        <v>6.478229999999999</v>
      </c>
      <c r="AL45">
        <v>20.804550000000006</v>
      </c>
      <c r="AM45">
        <v>0</v>
      </c>
      <c r="AN45">
        <v>0</v>
      </c>
      <c r="AO45">
        <v>4.4805600000000005</v>
      </c>
      <c r="AP45">
        <v>3.0907242200604053</v>
      </c>
      <c r="AQ45">
        <v>0</v>
      </c>
      <c r="AR45">
        <v>3.9256000000000002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773.40875131258952</v>
      </c>
      <c r="DN45">
        <v>23.755682723628489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165.02695879174397</v>
      </c>
      <c r="L46">
        <v>19.99616819475181</v>
      </c>
      <c r="M46">
        <v>0</v>
      </c>
      <c r="N46">
        <v>29.997709224190594</v>
      </c>
      <c r="O46">
        <v>50.381528171361907</v>
      </c>
      <c r="P46">
        <v>69.036577389760296</v>
      </c>
      <c r="Q46">
        <v>1</v>
      </c>
      <c r="R46">
        <v>10.769039398280803</v>
      </c>
      <c r="S46">
        <v>2</v>
      </c>
      <c r="T46">
        <v>0</v>
      </c>
      <c r="U46">
        <v>292.41751587496924</v>
      </c>
      <c r="V46">
        <v>5.1932453292496179</v>
      </c>
      <c r="W46">
        <v>10.812203570585538</v>
      </c>
      <c r="X46">
        <v>24.983613099193164</v>
      </c>
      <c r="Y46">
        <v>0</v>
      </c>
      <c r="Z46">
        <v>0</v>
      </c>
      <c r="AA46">
        <v>0</v>
      </c>
      <c r="AB46">
        <v>10.036104000000002</v>
      </c>
      <c r="AC46">
        <v>2.4578399999999996</v>
      </c>
      <c r="AD46">
        <v>6.9448499999999989</v>
      </c>
      <c r="AE46">
        <v>12.557578799999998</v>
      </c>
      <c r="AF46">
        <v>0</v>
      </c>
      <c r="AG46">
        <v>0</v>
      </c>
      <c r="AH46">
        <v>38.486399999999996</v>
      </c>
      <c r="AI46">
        <v>0</v>
      </c>
      <c r="AJ46">
        <v>0</v>
      </c>
      <c r="AK46">
        <v>6.478229999999999</v>
      </c>
      <c r="AL46">
        <v>20.804550000000006</v>
      </c>
      <c r="AM46">
        <v>0</v>
      </c>
      <c r="AN46">
        <v>0</v>
      </c>
      <c r="AO46">
        <v>4.4805600000000005</v>
      </c>
      <c r="AP46">
        <v>3.0907242200604053</v>
      </c>
      <c r="AQ46">
        <v>0</v>
      </c>
      <c r="AR46">
        <v>3.9256000000000002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773.40859804808667</v>
      </c>
      <c r="DN46">
        <v>23.755678016060784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165.02695879174397</v>
      </c>
      <c r="L47">
        <v>19.996367754722325</v>
      </c>
      <c r="M47">
        <v>0</v>
      </c>
      <c r="N47">
        <v>29.997709224190594</v>
      </c>
      <c r="O47">
        <v>50.381528171361907</v>
      </c>
      <c r="P47">
        <v>69.036577389760296</v>
      </c>
      <c r="Q47">
        <v>1</v>
      </c>
      <c r="R47">
        <v>10.769039398280803</v>
      </c>
      <c r="S47">
        <v>2.1026615020920509</v>
      </c>
      <c r="T47">
        <v>0</v>
      </c>
      <c r="U47">
        <v>292.41751587496924</v>
      </c>
      <c r="V47">
        <v>5.1932453292496179</v>
      </c>
      <c r="W47">
        <v>10.958200316233309</v>
      </c>
      <c r="X47">
        <v>24.983613099193164</v>
      </c>
      <c r="Y47">
        <v>0</v>
      </c>
      <c r="Z47">
        <v>0</v>
      </c>
      <c r="AA47">
        <v>0</v>
      </c>
      <c r="AB47">
        <v>10.036104000000002</v>
      </c>
      <c r="AC47">
        <v>2.4578399999999996</v>
      </c>
      <c r="AD47">
        <v>6.9448499999999989</v>
      </c>
      <c r="AE47">
        <v>12.557578799999998</v>
      </c>
      <c r="AF47">
        <v>0</v>
      </c>
      <c r="AG47">
        <v>0</v>
      </c>
      <c r="AH47">
        <v>38.486399999999996</v>
      </c>
      <c r="AI47">
        <v>0</v>
      </c>
      <c r="AJ47">
        <v>0</v>
      </c>
      <c r="AK47">
        <v>6.478229999999999</v>
      </c>
      <c r="AL47">
        <v>20.804550000000006</v>
      </c>
      <c r="AM47">
        <v>0</v>
      </c>
      <c r="AN47">
        <v>0</v>
      </c>
      <c r="AO47">
        <v>4.4805600000000005</v>
      </c>
      <c r="AP47">
        <v>3.0907242200604053</v>
      </c>
      <c r="AQ47">
        <v>0</v>
      </c>
      <c r="AR47">
        <v>3.9256000000000002</v>
      </c>
      <c r="AS47">
        <v>6.28728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773.65003983898271</v>
      </c>
      <c r="DN47">
        <v>23.763094032875223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165.02695879174397</v>
      </c>
      <c r="L48">
        <v>19.996158277382701</v>
      </c>
      <c r="M48">
        <v>0</v>
      </c>
      <c r="N48">
        <v>29.997709224190594</v>
      </c>
      <c r="O48">
        <v>50.381528171361907</v>
      </c>
      <c r="P48">
        <v>69.036577389760296</v>
      </c>
      <c r="Q48">
        <v>1</v>
      </c>
      <c r="R48">
        <v>10.769039398280803</v>
      </c>
      <c r="S48">
        <v>2.1026615020920509</v>
      </c>
      <c r="T48">
        <v>0</v>
      </c>
      <c r="U48">
        <v>292.41751587496924</v>
      </c>
      <c r="V48">
        <v>5.1932453292496179</v>
      </c>
      <c r="W48">
        <v>10.958200316233309</v>
      </c>
      <c r="X48">
        <v>24.983613099193164</v>
      </c>
      <c r="Y48">
        <v>0</v>
      </c>
      <c r="Z48">
        <v>0</v>
      </c>
      <c r="AA48">
        <v>0</v>
      </c>
      <c r="AB48">
        <v>10.036104000000002</v>
      </c>
      <c r="AC48">
        <v>2.4578399999999996</v>
      </c>
      <c r="AD48">
        <v>6.9448499999999989</v>
      </c>
      <c r="AE48">
        <v>12.557578799999998</v>
      </c>
      <c r="AF48">
        <v>0</v>
      </c>
      <c r="AG48">
        <v>0</v>
      </c>
      <c r="AH48">
        <v>38.486399999999996</v>
      </c>
      <c r="AI48">
        <v>0</v>
      </c>
      <c r="AJ48">
        <v>0</v>
      </c>
      <c r="AK48">
        <v>6.478229999999999</v>
      </c>
      <c r="AL48">
        <v>20.804550000000006</v>
      </c>
      <c r="AM48">
        <v>0</v>
      </c>
      <c r="AN48">
        <v>0</v>
      </c>
      <c r="AO48">
        <v>4.4805600000000005</v>
      </c>
      <c r="AP48">
        <v>3.0907242200604053</v>
      </c>
      <c r="AQ48">
        <v>0</v>
      </c>
      <c r="AR48">
        <v>3.9256000000000002</v>
      </c>
      <c r="AS48">
        <v>6.28728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773.64983660406767</v>
      </c>
      <c r="DN48">
        <v>23.763087790450498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165.02695879174397</v>
      </c>
      <c r="L49">
        <v>65.234053396958913</v>
      </c>
      <c r="M49">
        <v>0</v>
      </c>
      <c r="N49">
        <v>29.997709224190594</v>
      </c>
      <c r="O49">
        <v>50.381528171361907</v>
      </c>
      <c r="P49">
        <v>69.036577389760296</v>
      </c>
      <c r="Q49">
        <v>1</v>
      </c>
      <c r="R49">
        <v>10.769039398280803</v>
      </c>
      <c r="S49">
        <v>2.1026615020920509</v>
      </c>
      <c r="T49">
        <v>0</v>
      </c>
      <c r="U49">
        <v>292.41751587496924</v>
      </c>
      <c r="V49">
        <v>4.9403952875399364</v>
      </c>
      <c r="W49">
        <v>10.791324562030747</v>
      </c>
      <c r="X49">
        <v>24.983613099193164</v>
      </c>
      <c r="Y49">
        <v>0</v>
      </c>
      <c r="Z49">
        <v>0</v>
      </c>
      <c r="AA49">
        <v>0</v>
      </c>
      <c r="AB49">
        <v>10.036104000000002</v>
      </c>
      <c r="AC49">
        <v>2.4578399999999996</v>
      </c>
      <c r="AD49">
        <v>6.9448499999999989</v>
      </c>
      <c r="AE49">
        <v>12.557578799999998</v>
      </c>
      <c r="AF49">
        <v>0</v>
      </c>
      <c r="AG49">
        <v>0</v>
      </c>
      <c r="AH49">
        <v>38.486399999999996</v>
      </c>
      <c r="AI49">
        <v>0</v>
      </c>
      <c r="AJ49">
        <v>0</v>
      </c>
      <c r="AK49">
        <v>6.478229999999999</v>
      </c>
      <c r="AL49">
        <v>13.574600000000002</v>
      </c>
      <c r="AM49">
        <v>0</v>
      </c>
      <c r="AN49">
        <v>0</v>
      </c>
      <c r="AO49">
        <v>4.4805600000000005</v>
      </c>
      <c r="AP49">
        <v>3.0907242200604053</v>
      </c>
      <c r="AQ49">
        <v>0</v>
      </c>
      <c r="AR49">
        <v>3.9256000000000002</v>
      </c>
      <c r="AS49">
        <v>6.28728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810.11792726895942</v>
      </c>
      <c r="DN49">
        <v>24.883216449222658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165.02695879174397</v>
      </c>
      <c r="L50">
        <v>65.234206496104818</v>
      </c>
      <c r="M50">
        <v>0</v>
      </c>
      <c r="N50">
        <v>29.997709224190594</v>
      </c>
      <c r="O50">
        <v>50.381528171361907</v>
      </c>
      <c r="P50">
        <v>69.036577389760296</v>
      </c>
      <c r="Q50">
        <v>1</v>
      </c>
      <c r="R50">
        <v>10.769039398280803</v>
      </c>
      <c r="S50">
        <v>2.1026615020920509</v>
      </c>
      <c r="T50">
        <v>0</v>
      </c>
      <c r="U50">
        <v>292.41751587496924</v>
      </c>
      <c r="V50">
        <v>4.9403952875399364</v>
      </c>
      <c r="W50">
        <v>10.791324562030747</v>
      </c>
      <c r="X50">
        <v>24.983613099193164</v>
      </c>
      <c r="Y50">
        <v>0</v>
      </c>
      <c r="Z50">
        <v>0</v>
      </c>
      <c r="AA50">
        <v>0</v>
      </c>
      <c r="AB50">
        <v>10.036104000000002</v>
      </c>
      <c r="AC50">
        <v>2.4578399999999996</v>
      </c>
      <c r="AD50">
        <v>6.9448499999999989</v>
      </c>
      <c r="AE50">
        <v>12.557578799999998</v>
      </c>
      <c r="AF50">
        <v>0</v>
      </c>
      <c r="AG50">
        <v>0</v>
      </c>
      <c r="AH50">
        <v>38.486399999999996</v>
      </c>
      <c r="AI50">
        <v>0</v>
      </c>
      <c r="AJ50">
        <v>0</v>
      </c>
      <c r="AK50">
        <v>6.478229999999999</v>
      </c>
      <c r="AL50">
        <v>13.574600000000002</v>
      </c>
      <c r="AM50">
        <v>0</v>
      </c>
      <c r="AN50">
        <v>0</v>
      </c>
      <c r="AO50">
        <v>4.4805600000000005</v>
      </c>
      <c r="AP50">
        <v>3.0907242200604053</v>
      </c>
      <c r="AQ50">
        <v>0</v>
      </c>
      <c r="AR50">
        <v>3.9256000000000002</v>
      </c>
      <c r="AS50">
        <v>6.28728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810.11807580578466</v>
      </c>
      <c r="DN50">
        <v>24.883221011543284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165.02695879174397</v>
      </c>
      <c r="L51">
        <v>65.234091397134719</v>
      </c>
      <c r="M51">
        <v>0</v>
      </c>
      <c r="N51">
        <v>29.997709224190594</v>
      </c>
      <c r="O51">
        <v>50.381528171361907</v>
      </c>
      <c r="P51">
        <v>69.036577389760296</v>
      </c>
      <c r="Q51">
        <v>1</v>
      </c>
      <c r="R51">
        <v>10.769039398280803</v>
      </c>
      <c r="S51">
        <v>2.8850141580756015</v>
      </c>
      <c r="T51">
        <v>0</v>
      </c>
      <c r="U51">
        <v>292.41751587496924</v>
      </c>
      <c r="V51">
        <v>4.9371250529661026</v>
      </c>
      <c r="W51">
        <v>10.491627465667918</v>
      </c>
      <c r="X51">
        <v>16.552674355323525</v>
      </c>
      <c r="Y51">
        <v>0</v>
      </c>
      <c r="Z51">
        <v>0</v>
      </c>
      <c r="AA51">
        <v>0</v>
      </c>
      <c r="AB51">
        <v>10.036104000000002</v>
      </c>
      <c r="AC51">
        <v>2.4578399999999996</v>
      </c>
      <c r="AD51">
        <v>6.9448499999999989</v>
      </c>
      <c r="AE51">
        <v>12.557578799999998</v>
      </c>
      <c r="AF51">
        <v>0</v>
      </c>
      <c r="AG51">
        <v>0</v>
      </c>
      <c r="AH51">
        <v>38.486399999999996</v>
      </c>
      <c r="AI51">
        <v>0</v>
      </c>
      <c r="AJ51">
        <v>0</v>
      </c>
      <c r="AK51">
        <v>6.478229999999999</v>
      </c>
      <c r="AL51">
        <v>13.574600000000002</v>
      </c>
      <c r="AM51">
        <v>0</v>
      </c>
      <c r="AN51">
        <v>0</v>
      </c>
      <c r="AO51">
        <v>4.4805600000000005</v>
      </c>
      <c r="AP51">
        <v>3.0907242200604053</v>
      </c>
      <c r="AQ51">
        <v>0</v>
      </c>
      <c r="AR51">
        <v>3.9256000000000002</v>
      </c>
      <c r="AS51">
        <v>2.5285800000000003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798.75667579993501</v>
      </c>
      <c r="DN51">
        <v>24.53425249960031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165.02695879174397</v>
      </c>
      <c r="L52">
        <v>65.233496973914825</v>
      </c>
      <c r="M52">
        <v>0</v>
      </c>
      <c r="N52">
        <v>29.997709224190594</v>
      </c>
      <c r="O52">
        <v>50.381528171361907</v>
      </c>
      <c r="P52">
        <v>69.036577389760296</v>
      </c>
      <c r="Q52">
        <v>1</v>
      </c>
      <c r="R52">
        <v>10.769039398280803</v>
      </c>
      <c r="S52">
        <v>2.8850141580756015</v>
      </c>
      <c r="T52">
        <v>0</v>
      </c>
      <c r="U52">
        <v>292.41751587496924</v>
      </c>
      <c r="V52">
        <v>4.9371250529661026</v>
      </c>
      <c r="W52">
        <v>10.491627465667918</v>
      </c>
      <c r="X52">
        <v>24.984399958075674</v>
      </c>
      <c r="Y52">
        <v>0</v>
      </c>
      <c r="Z52">
        <v>0</v>
      </c>
      <c r="AA52">
        <v>0</v>
      </c>
      <c r="AB52">
        <v>6.690736000000002</v>
      </c>
      <c r="AC52">
        <v>2.4578399999999996</v>
      </c>
      <c r="AD52">
        <v>6.9448499999999989</v>
      </c>
      <c r="AE52">
        <v>12.557578799999998</v>
      </c>
      <c r="AF52">
        <v>0</v>
      </c>
      <c r="AG52">
        <v>0</v>
      </c>
      <c r="AH52">
        <v>38.486399999999996</v>
      </c>
      <c r="AI52">
        <v>0</v>
      </c>
      <c r="AJ52">
        <v>0</v>
      </c>
      <c r="AK52">
        <v>6.478229999999999</v>
      </c>
      <c r="AL52">
        <v>13.574600000000002</v>
      </c>
      <c r="AM52">
        <v>0</v>
      </c>
      <c r="AN52">
        <v>0</v>
      </c>
      <c r="AO52">
        <v>4.4805600000000005</v>
      </c>
      <c r="AP52">
        <v>3.0907242200604053</v>
      </c>
      <c r="AQ52">
        <v>0</v>
      </c>
      <c r="AR52">
        <v>3.9256000000000002</v>
      </c>
      <c r="AS52">
        <v>2.5285800000000003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803.69088339626569</v>
      </c>
      <c r="DN52">
        <v>24.68580808280166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165.02695879174397</v>
      </c>
      <c r="L53">
        <v>18.996326821326821</v>
      </c>
      <c r="M53">
        <v>0</v>
      </c>
      <c r="N53">
        <v>29.997709224190594</v>
      </c>
      <c r="O53">
        <v>50.381528171361907</v>
      </c>
      <c r="P53">
        <v>69.036577389760296</v>
      </c>
      <c r="Q53">
        <v>1</v>
      </c>
      <c r="R53">
        <v>10.769039398280803</v>
      </c>
      <c r="S53">
        <v>3.4116711497695849</v>
      </c>
      <c r="T53">
        <v>0</v>
      </c>
      <c r="U53">
        <v>292.41751587496924</v>
      </c>
      <c r="V53">
        <v>4.9371250529661026</v>
      </c>
      <c r="W53">
        <v>10.491627465667918</v>
      </c>
      <c r="X53">
        <v>24.984399958075674</v>
      </c>
      <c r="Y53">
        <v>0</v>
      </c>
      <c r="Z53">
        <v>0</v>
      </c>
      <c r="AA53">
        <v>0</v>
      </c>
      <c r="AB53">
        <v>4.4018000000000006</v>
      </c>
      <c r="AC53">
        <v>2.4578399999999996</v>
      </c>
      <c r="AD53">
        <v>6.9448499999999989</v>
      </c>
      <c r="AE53">
        <v>12.557578799999998</v>
      </c>
      <c r="AF53">
        <v>0</v>
      </c>
      <c r="AG53">
        <v>0</v>
      </c>
      <c r="AH53">
        <v>38.486399999999996</v>
      </c>
      <c r="AI53">
        <v>0</v>
      </c>
      <c r="AJ53">
        <v>0</v>
      </c>
      <c r="AK53">
        <v>6.478229999999999</v>
      </c>
      <c r="AL53">
        <v>16.820700000000002</v>
      </c>
      <c r="AM53">
        <v>0</v>
      </c>
      <c r="AN53">
        <v>0</v>
      </c>
      <c r="AO53">
        <v>4.4805600000000005</v>
      </c>
      <c r="AP53">
        <v>3.0907242200604053</v>
      </c>
      <c r="AQ53">
        <v>0</v>
      </c>
      <c r="AR53">
        <v>3.9256000000000002</v>
      </c>
      <c r="AS53">
        <v>2.5285800000000003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760.27118415246696</v>
      </c>
      <c r="DN53">
        <v>23.35215816570636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165.02695879174397</v>
      </c>
      <c r="L54">
        <v>18.996290664780762</v>
      </c>
      <c r="M54">
        <v>0</v>
      </c>
      <c r="N54">
        <v>29.997709224190594</v>
      </c>
      <c r="O54">
        <v>50.381528171361907</v>
      </c>
      <c r="P54">
        <v>69.036577389760296</v>
      </c>
      <c r="Q54">
        <v>1</v>
      </c>
      <c r="R54">
        <v>10.769039398280803</v>
      </c>
      <c r="S54">
        <v>3.4116711497695849</v>
      </c>
      <c r="T54">
        <v>0</v>
      </c>
      <c r="U54">
        <v>292.41751587496924</v>
      </c>
      <c r="V54">
        <v>4.9371250529661026</v>
      </c>
      <c r="W54">
        <v>10.491627465667918</v>
      </c>
      <c r="X54">
        <v>24.984399958075674</v>
      </c>
      <c r="Y54">
        <v>0</v>
      </c>
      <c r="Z54">
        <v>0</v>
      </c>
      <c r="AA54">
        <v>0</v>
      </c>
      <c r="AB54">
        <v>4.4018000000000006</v>
      </c>
      <c r="AC54">
        <v>2.4578399999999996</v>
      </c>
      <c r="AD54">
        <v>6.9448499999999989</v>
      </c>
      <c r="AE54">
        <v>12.557578799999998</v>
      </c>
      <c r="AF54">
        <v>0</v>
      </c>
      <c r="AG54">
        <v>0</v>
      </c>
      <c r="AH54">
        <v>38.486399999999996</v>
      </c>
      <c r="AI54">
        <v>0</v>
      </c>
      <c r="AJ54">
        <v>0</v>
      </c>
      <c r="AK54">
        <v>6.478229999999999</v>
      </c>
      <c r="AL54">
        <v>21.099650000000004</v>
      </c>
      <c r="AM54">
        <v>0</v>
      </c>
      <c r="AN54">
        <v>0</v>
      </c>
      <c r="AO54">
        <v>4.4805600000000005</v>
      </c>
      <c r="AP54">
        <v>3.0907242200604053</v>
      </c>
      <c r="AQ54">
        <v>0</v>
      </c>
      <c r="AR54">
        <v>3.9256000000000002</v>
      </c>
      <c r="AS54">
        <v>2.5285800000000003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764.42258641417777</v>
      </c>
      <c r="DN54">
        <v>23.479669747449545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165.02695879174397</v>
      </c>
      <c r="L55">
        <v>18.996524967178232</v>
      </c>
      <c r="M55">
        <v>0</v>
      </c>
      <c r="N55">
        <v>29.997709224190594</v>
      </c>
      <c r="O55">
        <v>50.381528171361907</v>
      </c>
      <c r="P55">
        <v>69.036577389760296</v>
      </c>
      <c r="Q55">
        <v>1</v>
      </c>
      <c r="R55">
        <v>10.769039398280803</v>
      </c>
      <c r="S55">
        <v>3.4116711497695849</v>
      </c>
      <c r="T55">
        <v>0</v>
      </c>
      <c r="U55">
        <v>292.41751587496924</v>
      </c>
      <c r="V55">
        <v>4.9371250529661026</v>
      </c>
      <c r="W55">
        <v>10.491627465667918</v>
      </c>
      <c r="X55">
        <v>24.984399958075674</v>
      </c>
      <c r="Y55">
        <v>0</v>
      </c>
      <c r="Z55">
        <v>0</v>
      </c>
      <c r="AA55">
        <v>0</v>
      </c>
      <c r="AB55">
        <v>2.3702000000000005</v>
      </c>
      <c r="AC55">
        <v>2.4578399999999996</v>
      </c>
      <c r="AD55">
        <v>6.9448499999999989</v>
      </c>
      <c r="AE55">
        <v>12.557578799999998</v>
      </c>
      <c r="AF55">
        <v>0</v>
      </c>
      <c r="AG55">
        <v>0</v>
      </c>
      <c r="AH55">
        <v>38.486399999999996</v>
      </c>
      <c r="AI55">
        <v>0</v>
      </c>
      <c r="AJ55">
        <v>0</v>
      </c>
      <c r="AK55">
        <v>6.478229999999999</v>
      </c>
      <c r="AL55">
        <v>21.099650000000004</v>
      </c>
      <c r="AM55">
        <v>0</v>
      </c>
      <c r="AN55">
        <v>0</v>
      </c>
      <c r="AO55">
        <v>4.4805600000000005</v>
      </c>
      <c r="AP55">
        <v>3.0907242200604053</v>
      </c>
      <c r="AQ55">
        <v>0</v>
      </c>
      <c r="AR55">
        <v>4.7667999999999999</v>
      </c>
      <c r="AS55">
        <v>2.5285800000000003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763.26788770514952</v>
      </c>
      <c r="DN55">
        <v>23.444202758875086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165.02695879174397</v>
      </c>
      <c r="L56">
        <v>18.996419877346565</v>
      </c>
      <c r="M56">
        <v>0</v>
      </c>
      <c r="N56">
        <v>29.997709224190594</v>
      </c>
      <c r="O56">
        <v>50.381528171361907</v>
      </c>
      <c r="P56">
        <v>69.036577389760296</v>
      </c>
      <c r="Q56">
        <v>1</v>
      </c>
      <c r="R56">
        <v>10.769039398280803</v>
      </c>
      <c r="S56">
        <v>3.4116711497695849</v>
      </c>
      <c r="T56">
        <v>0</v>
      </c>
      <c r="U56">
        <v>292.41751587496924</v>
      </c>
      <c r="V56">
        <v>4.9371250529661026</v>
      </c>
      <c r="W56">
        <v>10.491627465667918</v>
      </c>
      <c r="X56">
        <v>24.984399958075674</v>
      </c>
      <c r="Y56">
        <v>0</v>
      </c>
      <c r="Z56">
        <v>1.6562832000000001</v>
      </c>
      <c r="AA56">
        <v>0</v>
      </c>
      <c r="AB56">
        <v>2.3702000000000005</v>
      </c>
      <c r="AC56">
        <v>2.4578399999999996</v>
      </c>
      <c r="AD56">
        <v>6.9448499999999989</v>
      </c>
      <c r="AE56">
        <v>12.557578799999998</v>
      </c>
      <c r="AF56">
        <v>0</v>
      </c>
      <c r="AG56">
        <v>0</v>
      </c>
      <c r="AH56">
        <v>38.486399999999996</v>
      </c>
      <c r="AI56">
        <v>0</v>
      </c>
      <c r="AJ56">
        <v>0</v>
      </c>
      <c r="AK56">
        <v>6.478229999999999</v>
      </c>
      <c r="AL56">
        <v>21.099650000000004</v>
      </c>
      <c r="AM56">
        <v>0</v>
      </c>
      <c r="AN56">
        <v>0</v>
      </c>
      <c r="AO56">
        <v>4.4805600000000005</v>
      </c>
      <c r="AP56">
        <v>3.0907242200604053</v>
      </c>
      <c r="AQ56">
        <v>0</v>
      </c>
      <c r="AR56">
        <v>4.7667999999999999</v>
      </c>
      <c r="AS56">
        <v>2.5285800000000003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764.87471166699481</v>
      </c>
      <c r="DN56">
        <v>23.493556907198098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165.02695879174397</v>
      </c>
      <c r="L57">
        <v>18.996098883048624</v>
      </c>
      <c r="M57">
        <v>0</v>
      </c>
      <c r="N57">
        <v>29.997709224190594</v>
      </c>
      <c r="O57">
        <v>50.381528171361907</v>
      </c>
      <c r="P57">
        <v>69.036577389760296</v>
      </c>
      <c r="Q57">
        <v>1</v>
      </c>
      <c r="R57">
        <v>10.769039398280803</v>
      </c>
      <c r="S57">
        <v>3.4116711497695849</v>
      </c>
      <c r="T57">
        <v>0</v>
      </c>
      <c r="U57">
        <v>292.41751587496924</v>
      </c>
      <c r="V57">
        <v>4.9371250529661026</v>
      </c>
      <c r="W57">
        <v>10.792583697234354</v>
      </c>
      <c r="X57">
        <v>24.984399958075674</v>
      </c>
      <c r="Y57">
        <v>0</v>
      </c>
      <c r="Z57">
        <v>1.6562832000000001</v>
      </c>
      <c r="AA57">
        <v>0</v>
      </c>
      <c r="AB57">
        <v>2.3702000000000005</v>
      </c>
      <c r="AC57">
        <v>2.4578399999999996</v>
      </c>
      <c r="AD57">
        <v>6.9448499999999989</v>
      </c>
      <c r="AE57">
        <v>12.557578799999998</v>
      </c>
      <c r="AF57">
        <v>0</v>
      </c>
      <c r="AG57">
        <v>0</v>
      </c>
      <c r="AH57">
        <v>38.486399999999996</v>
      </c>
      <c r="AI57">
        <v>0</v>
      </c>
      <c r="AJ57">
        <v>0</v>
      </c>
      <c r="AK57">
        <v>6.478229999999999</v>
      </c>
      <c r="AL57">
        <v>21.099650000000004</v>
      </c>
      <c r="AM57">
        <v>0</v>
      </c>
      <c r="AN57">
        <v>0</v>
      </c>
      <c r="AO57">
        <v>4.4805600000000005</v>
      </c>
      <c r="AP57">
        <v>3.0907242200604053</v>
      </c>
      <c r="AQ57">
        <v>0</v>
      </c>
      <c r="AR57">
        <v>3.9256000000000002</v>
      </c>
      <c r="AS57">
        <v>2.5285800000000003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764.35025563263798</v>
      </c>
      <c r="DN57">
        <v>23.477448178823554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165.02695879174397</v>
      </c>
      <c r="L58">
        <v>18.996097469890767</v>
      </c>
      <c r="M58">
        <v>0</v>
      </c>
      <c r="N58">
        <v>29.997709224190594</v>
      </c>
      <c r="O58">
        <v>50.381528171361907</v>
      </c>
      <c r="P58">
        <v>69.036577389760296</v>
      </c>
      <c r="Q58">
        <v>1</v>
      </c>
      <c r="R58">
        <v>10.769039398280803</v>
      </c>
      <c r="S58">
        <v>3.4116711497695849</v>
      </c>
      <c r="T58">
        <v>0</v>
      </c>
      <c r="U58">
        <v>292.41751587496924</v>
      </c>
      <c r="V58">
        <v>4.9371250529661026</v>
      </c>
      <c r="W58">
        <v>10.792583697234354</v>
      </c>
      <c r="X58">
        <v>24.984399958075674</v>
      </c>
      <c r="Y58">
        <v>0</v>
      </c>
      <c r="Z58">
        <v>1.6562832000000001</v>
      </c>
      <c r="AA58">
        <v>0</v>
      </c>
      <c r="AB58">
        <v>2.3702000000000005</v>
      </c>
      <c r="AC58">
        <v>2.4578399999999996</v>
      </c>
      <c r="AD58">
        <v>6.9448499999999989</v>
      </c>
      <c r="AE58">
        <v>12.557578799999998</v>
      </c>
      <c r="AF58">
        <v>0</v>
      </c>
      <c r="AG58">
        <v>0</v>
      </c>
      <c r="AH58">
        <v>38.486399999999996</v>
      </c>
      <c r="AI58">
        <v>0</v>
      </c>
      <c r="AJ58">
        <v>0</v>
      </c>
      <c r="AK58">
        <v>6.478229999999999</v>
      </c>
      <c r="AL58">
        <v>21.099650000000004</v>
      </c>
      <c r="AM58">
        <v>0</v>
      </c>
      <c r="AN58">
        <v>0</v>
      </c>
      <c r="AO58">
        <v>4.4805600000000005</v>
      </c>
      <c r="AP58">
        <v>3.0907242200604053</v>
      </c>
      <c r="AQ58">
        <v>0</v>
      </c>
      <c r="AR58">
        <v>3.9256000000000002</v>
      </c>
      <c r="AS58">
        <v>2.5285800000000003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764.35025426159223</v>
      </c>
      <c r="DN58">
        <v>23.477448136711455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165.02695879174397</v>
      </c>
      <c r="L59">
        <v>18.995962171926468</v>
      </c>
      <c r="M59">
        <v>0</v>
      </c>
      <c r="N59">
        <v>29.997709224190594</v>
      </c>
      <c r="O59">
        <v>50.381528171361907</v>
      </c>
      <c r="P59">
        <v>69.036577389760296</v>
      </c>
      <c r="Q59">
        <v>1</v>
      </c>
      <c r="R59">
        <v>10.769039398280803</v>
      </c>
      <c r="S59">
        <v>3.4116711497695849</v>
      </c>
      <c r="T59">
        <v>0</v>
      </c>
      <c r="U59">
        <v>292.41751587496924</v>
      </c>
      <c r="V59">
        <v>4.9371250529661026</v>
      </c>
      <c r="W59">
        <v>10.792583697234354</v>
      </c>
      <c r="X59">
        <v>24.984399958075674</v>
      </c>
      <c r="Y59">
        <v>0</v>
      </c>
      <c r="Z59">
        <v>1.6562832000000001</v>
      </c>
      <c r="AA59">
        <v>0</v>
      </c>
      <c r="AB59">
        <v>2.3702000000000005</v>
      </c>
      <c r="AC59">
        <v>2.4578399999999996</v>
      </c>
      <c r="AD59">
        <v>6.9448499999999989</v>
      </c>
      <c r="AE59">
        <v>12.557578799999998</v>
      </c>
      <c r="AF59">
        <v>0</v>
      </c>
      <c r="AG59">
        <v>0</v>
      </c>
      <c r="AH59">
        <v>38.486399999999996</v>
      </c>
      <c r="AI59">
        <v>0</v>
      </c>
      <c r="AJ59">
        <v>0</v>
      </c>
      <c r="AK59">
        <v>6.478229999999999</v>
      </c>
      <c r="AL59">
        <v>20.952100000000002</v>
      </c>
      <c r="AM59">
        <v>0</v>
      </c>
      <c r="AN59">
        <v>0</v>
      </c>
      <c r="AO59">
        <v>4.4805600000000005</v>
      </c>
      <c r="AP59">
        <v>2.5701811935239163</v>
      </c>
      <c r="AQ59">
        <v>0</v>
      </c>
      <c r="AR59">
        <v>3.9256000000000002</v>
      </c>
      <c r="AS59">
        <v>2.5285800000000003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763.70196954589483</v>
      </c>
      <c r="DN59">
        <v>23.457504527907975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165.02695879174397</v>
      </c>
      <c r="L60">
        <v>65.234252257550409</v>
      </c>
      <c r="M60">
        <v>0</v>
      </c>
      <c r="N60">
        <v>29.997709224190594</v>
      </c>
      <c r="O60">
        <v>50.381528171361907</v>
      </c>
      <c r="P60">
        <v>69.036577389760296</v>
      </c>
      <c r="Q60">
        <v>4.837885831867057</v>
      </c>
      <c r="R60">
        <v>10.769039398280803</v>
      </c>
      <c r="S60">
        <v>6.903987083333333</v>
      </c>
      <c r="T60">
        <v>0</v>
      </c>
      <c r="U60">
        <v>292.41751587496924</v>
      </c>
      <c r="V60">
        <v>4.9371250529661026</v>
      </c>
      <c r="W60">
        <v>10.792583697234354</v>
      </c>
      <c r="X60">
        <v>24.984399958075674</v>
      </c>
      <c r="Y60">
        <v>0</v>
      </c>
      <c r="Z60">
        <v>1.6562832000000001</v>
      </c>
      <c r="AA60">
        <v>0</v>
      </c>
      <c r="AB60">
        <v>2.3702000000000005</v>
      </c>
      <c r="AC60">
        <v>2.4578399999999996</v>
      </c>
      <c r="AD60">
        <v>6.9448499999999989</v>
      </c>
      <c r="AE60">
        <v>12.557578799999998</v>
      </c>
      <c r="AF60">
        <v>0</v>
      </c>
      <c r="AG60">
        <v>0</v>
      </c>
      <c r="AH60">
        <v>38.486399999999996</v>
      </c>
      <c r="AI60">
        <v>0</v>
      </c>
      <c r="AJ60">
        <v>0</v>
      </c>
      <c r="AK60">
        <v>6.478229999999999</v>
      </c>
      <c r="AL60">
        <v>20.952100000000002</v>
      </c>
      <c r="AM60">
        <v>0</v>
      </c>
      <c r="AN60">
        <v>0</v>
      </c>
      <c r="AO60">
        <v>4.4805600000000005</v>
      </c>
      <c r="AP60">
        <v>2.5701811935239163</v>
      </c>
      <c r="AQ60">
        <v>0</v>
      </c>
      <c r="AR60">
        <v>3.9256000000000002</v>
      </c>
      <c r="AS60">
        <v>2.5285800000000003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815.67412044878677</v>
      </c>
      <c r="DN60">
        <v>25.053845476070958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170.1001941100298</v>
      </c>
      <c r="L61">
        <v>75.439849862891762</v>
      </c>
      <c r="M61">
        <v>0</v>
      </c>
      <c r="N61">
        <v>29.997709224190594</v>
      </c>
      <c r="O61">
        <v>50.381528171361907</v>
      </c>
      <c r="P61">
        <v>69.036577389760296</v>
      </c>
      <c r="Q61">
        <v>5.0802952864394486</v>
      </c>
      <c r="R61">
        <v>10.769039398280803</v>
      </c>
      <c r="S61">
        <v>6.5366698871733968</v>
      </c>
      <c r="T61">
        <v>0</v>
      </c>
      <c r="U61">
        <v>292.41751587496924</v>
      </c>
      <c r="V61">
        <v>4.9371250529661026</v>
      </c>
      <c r="W61">
        <v>11.12331104513064</v>
      </c>
      <c r="X61">
        <v>24.984399958075674</v>
      </c>
      <c r="Y61">
        <v>0</v>
      </c>
      <c r="Z61">
        <v>1.6562832000000001</v>
      </c>
      <c r="AA61">
        <v>0</v>
      </c>
      <c r="AB61">
        <v>2.3702000000000005</v>
      </c>
      <c r="AC61">
        <v>2.4578399999999996</v>
      </c>
      <c r="AD61">
        <v>6.9448499999999989</v>
      </c>
      <c r="AE61">
        <v>12.557578799999998</v>
      </c>
      <c r="AF61">
        <v>0</v>
      </c>
      <c r="AG61">
        <v>0</v>
      </c>
      <c r="AH61">
        <v>38.486399999999996</v>
      </c>
      <c r="AI61">
        <v>0</v>
      </c>
      <c r="AJ61">
        <v>0</v>
      </c>
      <c r="AK61">
        <v>6.478229999999999</v>
      </c>
      <c r="AL61">
        <v>20.952100000000002</v>
      </c>
      <c r="AM61">
        <v>0</v>
      </c>
      <c r="AN61">
        <v>0</v>
      </c>
      <c r="AO61">
        <v>4.4805600000000005</v>
      </c>
      <c r="AP61">
        <v>2.5701811935239163</v>
      </c>
      <c r="AQ61">
        <v>0</v>
      </c>
      <c r="AR61">
        <v>5.047200000000001</v>
      </c>
      <c r="AS61">
        <v>2.5285800000000003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839.04349484549982</v>
      </c>
      <c r="DN61">
        <v>18.290723609293611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170.1001941100298</v>
      </c>
      <c r="L62">
        <v>75.941736302883783</v>
      </c>
      <c r="M62">
        <v>0</v>
      </c>
      <c r="N62">
        <v>29.997709224190594</v>
      </c>
      <c r="O62">
        <v>50.381528171361907</v>
      </c>
      <c r="P62">
        <v>69.036577389760296</v>
      </c>
      <c r="Q62">
        <v>5.0802952864394486</v>
      </c>
      <c r="R62">
        <v>10.767465614973259</v>
      </c>
      <c r="S62">
        <v>6.6993283149971043</v>
      </c>
      <c r="T62">
        <v>0</v>
      </c>
      <c r="U62">
        <v>292.41751587496924</v>
      </c>
      <c r="V62">
        <v>4.9371250529661026</v>
      </c>
      <c r="W62">
        <v>11.12331104513064</v>
      </c>
      <c r="X62">
        <v>24.984399958075674</v>
      </c>
      <c r="Y62">
        <v>0</v>
      </c>
      <c r="Z62">
        <v>1.6562832000000001</v>
      </c>
      <c r="AA62">
        <v>0</v>
      </c>
      <c r="AB62">
        <v>2.3702000000000005</v>
      </c>
      <c r="AC62">
        <v>2.4578399999999996</v>
      </c>
      <c r="AD62">
        <v>6.9448499999999989</v>
      </c>
      <c r="AE62">
        <v>12.557578799999998</v>
      </c>
      <c r="AF62">
        <v>0</v>
      </c>
      <c r="AG62">
        <v>0</v>
      </c>
      <c r="AH62">
        <v>38.486399999999996</v>
      </c>
      <c r="AI62">
        <v>0</v>
      </c>
      <c r="AJ62">
        <v>0</v>
      </c>
      <c r="AK62">
        <v>6.478229999999999</v>
      </c>
      <c r="AL62">
        <v>20.952100000000002</v>
      </c>
      <c r="AM62">
        <v>0</v>
      </c>
      <c r="AN62">
        <v>0</v>
      </c>
      <c r="AO62">
        <v>4.4805600000000005</v>
      </c>
      <c r="AP62">
        <v>2.5701811935239163</v>
      </c>
      <c r="AQ62">
        <v>0</v>
      </c>
      <c r="AR62">
        <v>5.047200000000001</v>
      </c>
      <c r="AS62">
        <v>2.5285800000000003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840.16004879951504</v>
      </c>
      <c r="DN62">
        <v>17.837140739786552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170.09887748120184</v>
      </c>
      <c r="L63">
        <v>75.650103943748107</v>
      </c>
      <c r="M63">
        <v>0</v>
      </c>
      <c r="N63">
        <v>29.997709224190594</v>
      </c>
      <c r="O63">
        <v>50.381528171361907</v>
      </c>
      <c r="P63">
        <v>69.036577389760296</v>
      </c>
      <c r="Q63">
        <v>5.0802952864394486</v>
      </c>
      <c r="R63">
        <v>10.767538770053473</v>
      </c>
      <c r="S63">
        <v>6.6993283149971043</v>
      </c>
      <c r="T63">
        <v>0</v>
      </c>
      <c r="U63">
        <v>292.41751587496924</v>
      </c>
      <c r="V63">
        <v>4.9371250529661026</v>
      </c>
      <c r="W63">
        <v>11.12331104513064</v>
      </c>
      <c r="X63">
        <v>24.984399958075674</v>
      </c>
      <c r="Y63">
        <v>0</v>
      </c>
      <c r="Z63">
        <v>1.6562832000000001</v>
      </c>
      <c r="AA63">
        <v>3.5515554748118805</v>
      </c>
      <c r="AB63">
        <v>2.3702000000000005</v>
      </c>
      <c r="AC63">
        <v>2.4578399999999996</v>
      </c>
      <c r="AD63">
        <v>6.9448499999999989</v>
      </c>
      <c r="AE63">
        <v>12.557578799999998</v>
      </c>
      <c r="AF63">
        <v>0</v>
      </c>
      <c r="AG63">
        <v>0</v>
      </c>
      <c r="AH63">
        <v>38.486399999999996</v>
      </c>
      <c r="AI63">
        <v>0</v>
      </c>
      <c r="AJ63">
        <v>0</v>
      </c>
      <c r="AK63">
        <v>6.478229999999999</v>
      </c>
      <c r="AL63">
        <v>20.952100000000002</v>
      </c>
      <c r="AM63">
        <v>0</v>
      </c>
      <c r="AN63">
        <v>0</v>
      </c>
      <c r="AO63">
        <v>4.4805600000000005</v>
      </c>
      <c r="AP63">
        <v>2.5701811935239163</v>
      </c>
      <c r="AQ63">
        <v>0</v>
      </c>
      <c r="AR63">
        <v>5.047200000000001</v>
      </c>
      <c r="AS63">
        <v>2.5285800000000003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841.75435745949642</v>
      </c>
      <c r="DN63">
        <v>19.501511721733497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170.09832986213294</v>
      </c>
      <c r="L64">
        <v>75.650103943748107</v>
      </c>
      <c r="M64">
        <v>0</v>
      </c>
      <c r="N64">
        <v>29.997709224190594</v>
      </c>
      <c r="O64">
        <v>50.381528171361907</v>
      </c>
      <c r="P64">
        <v>69.036577389760296</v>
      </c>
      <c r="Q64">
        <v>5.0802952864394486</v>
      </c>
      <c r="R64">
        <v>10.767538770053473</v>
      </c>
      <c r="S64">
        <v>6.6993283149971043</v>
      </c>
      <c r="T64">
        <v>0</v>
      </c>
      <c r="U64">
        <v>292.41751587496924</v>
      </c>
      <c r="V64">
        <v>4.9371250529661026</v>
      </c>
      <c r="W64">
        <v>11.12331104513064</v>
      </c>
      <c r="X64">
        <v>24.97530708753316</v>
      </c>
      <c r="Y64">
        <v>0</v>
      </c>
      <c r="Z64">
        <v>1.6562832000000001</v>
      </c>
      <c r="AA64">
        <v>7.123176234792191</v>
      </c>
      <c r="AB64">
        <v>2.3702000000000005</v>
      </c>
      <c r="AC64">
        <v>2.4578399999999996</v>
      </c>
      <c r="AD64">
        <v>6.9448499999999989</v>
      </c>
      <c r="AE64">
        <v>12.557578799999998</v>
      </c>
      <c r="AF64">
        <v>0</v>
      </c>
      <c r="AG64">
        <v>0</v>
      </c>
      <c r="AH64">
        <v>38.486399999999996</v>
      </c>
      <c r="AI64">
        <v>0</v>
      </c>
      <c r="AJ64">
        <v>0</v>
      </c>
      <c r="AK64">
        <v>6.478229999999999</v>
      </c>
      <c r="AL64">
        <v>20.952100000000002</v>
      </c>
      <c r="AM64">
        <v>0</v>
      </c>
      <c r="AN64">
        <v>0</v>
      </c>
      <c r="AO64">
        <v>4.4805600000000005</v>
      </c>
      <c r="AP64">
        <v>2.5701811935239163</v>
      </c>
      <c r="AQ64">
        <v>0</v>
      </c>
      <c r="AR64">
        <v>5.047200000000001</v>
      </c>
      <c r="AS64">
        <v>2.5285800000000003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845.21010925981079</v>
      </c>
      <c r="DN64">
        <v>19.607740191788192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170.09832986213294</v>
      </c>
      <c r="L65">
        <v>75.650103943748107</v>
      </c>
      <c r="M65">
        <v>0</v>
      </c>
      <c r="N65">
        <v>29.997709224190594</v>
      </c>
      <c r="O65">
        <v>50.381528171361907</v>
      </c>
      <c r="P65">
        <v>69.036577389760296</v>
      </c>
      <c r="Q65">
        <v>5.0802952864394486</v>
      </c>
      <c r="R65">
        <v>10.767538770053473</v>
      </c>
      <c r="S65">
        <v>6.6993283149971043</v>
      </c>
      <c r="T65">
        <v>0</v>
      </c>
      <c r="U65">
        <v>292.41751587496924</v>
      </c>
      <c r="V65">
        <v>4.9371250529661026</v>
      </c>
      <c r="W65">
        <v>11.12331104513064</v>
      </c>
      <c r="X65">
        <v>24.97530708753316</v>
      </c>
      <c r="Y65">
        <v>0</v>
      </c>
      <c r="Z65">
        <v>1.6562832000000001</v>
      </c>
      <c r="AA65">
        <v>7.123176234792191</v>
      </c>
      <c r="AB65">
        <v>2.3702000000000005</v>
      </c>
      <c r="AC65">
        <v>2.4578399999999996</v>
      </c>
      <c r="AD65">
        <v>6.9448499999999989</v>
      </c>
      <c r="AE65">
        <v>12.557578799999998</v>
      </c>
      <c r="AF65">
        <v>0</v>
      </c>
      <c r="AG65">
        <v>0</v>
      </c>
      <c r="AH65">
        <v>38.486399999999996</v>
      </c>
      <c r="AI65">
        <v>0</v>
      </c>
      <c r="AJ65">
        <v>0</v>
      </c>
      <c r="AK65">
        <v>6.478229999999999</v>
      </c>
      <c r="AL65">
        <v>21.099650000000004</v>
      </c>
      <c r="AM65">
        <v>0</v>
      </c>
      <c r="AN65">
        <v>0</v>
      </c>
      <c r="AO65">
        <v>4.4805600000000005</v>
      </c>
      <c r="AP65">
        <v>2.5701811935239163</v>
      </c>
      <c r="AQ65">
        <v>0</v>
      </c>
      <c r="AR65">
        <v>5.047200000000001</v>
      </c>
      <c r="AS65">
        <v>2.5285800000000003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845.35326247297769</v>
      </c>
      <c r="DN65">
        <v>19.612136978621241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170.09832986213294</v>
      </c>
      <c r="L66">
        <v>75.650103943748107</v>
      </c>
      <c r="M66">
        <v>0</v>
      </c>
      <c r="N66">
        <v>29.997709224190594</v>
      </c>
      <c r="O66">
        <v>50.381528171361907</v>
      </c>
      <c r="P66">
        <v>69.036577389760296</v>
      </c>
      <c r="Q66">
        <v>5.0802952864394486</v>
      </c>
      <c r="R66">
        <v>10.767538770053473</v>
      </c>
      <c r="S66">
        <v>6.6993283149971043</v>
      </c>
      <c r="T66">
        <v>0</v>
      </c>
      <c r="U66">
        <v>292.41751587496924</v>
      </c>
      <c r="V66">
        <v>4.9371250529661026</v>
      </c>
      <c r="W66">
        <v>11.12331104513064</v>
      </c>
      <c r="X66">
        <v>24.97530708753316</v>
      </c>
      <c r="Y66">
        <v>0</v>
      </c>
      <c r="Z66">
        <v>1.6562832000000001</v>
      </c>
      <c r="AA66">
        <v>7.123176234792191</v>
      </c>
      <c r="AB66">
        <v>2.3702000000000005</v>
      </c>
      <c r="AC66">
        <v>2.4578399999999996</v>
      </c>
      <c r="AD66">
        <v>6.9448499999999989</v>
      </c>
      <c r="AE66">
        <v>12.557578799999998</v>
      </c>
      <c r="AF66">
        <v>0</v>
      </c>
      <c r="AG66">
        <v>0</v>
      </c>
      <c r="AH66">
        <v>38.486399999999996</v>
      </c>
      <c r="AI66">
        <v>0</v>
      </c>
      <c r="AJ66">
        <v>0</v>
      </c>
      <c r="AK66">
        <v>6.478229999999999</v>
      </c>
      <c r="AL66">
        <v>21.099650000000004</v>
      </c>
      <c r="AM66">
        <v>0</v>
      </c>
      <c r="AN66">
        <v>0</v>
      </c>
      <c r="AO66">
        <v>4.4805600000000005</v>
      </c>
      <c r="AP66">
        <v>2.5701811935239163</v>
      </c>
      <c r="AQ66">
        <v>0</v>
      </c>
      <c r="AR66">
        <v>5.047200000000001</v>
      </c>
      <c r="AS66">
        <v>2.5285800000000003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845.35326247297769</v>
      </c>
      <c r="DN66">
        <v>19.612136978621241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170.09832986213294</v>
      </c>
      <c r="L67">
        <v>71.100300884955757</v>
      </c>
      <c r="M67">
        <v>0</v>
      </c>
      <c r="N67">
        <v>29.997709224190594</v>
      </c>
      <c r="O67">
        <v>50.381528171361907</v>
      </c>
      <c r="P67">
        <v>69.036577389760296</v>
      </c>
      <c r="Q67">
        <v>4.7814543872371278</v>
      </c>
      <c r="R67">
        <v>10.767538770053473</v>
      </c>
      <c r="S67">
        <v>6.6993283149971043</v>
      </c>
      <c r="T67">
        <v>0</v>
      </c>
      <c r="U67">
        <v>292.41751587496924</v>
      </c>
      <c r="V67">
        <v>4.9371250529661026</v>
      </c>
      <c r="W67">
        <v>10.792583697234354</v>
      </c>
      <c r="X67">
        <v>24.97530708753316</v>
      </c>
      <c r="Y67">
        <v>0</v>
      </c>
      <c r="Z67">
        <v>1.6562832000000001</v>
      </c>
      <c r="AA67">
        <v>7.123176234792191</v>
      </c>
      <c r="AB67">
        <v>4.4018000000000006</v>
      </c>
      <c r="AC67">
        <v>2.4578399999999996</v>
      </c>
      <c r="AD67">
        <v>6.9448499999999989</v>
      </c>
      <c r="AE67">
        <v>12.557578799999998</v>
      </c>
      <c r="AF67">
        <v>0</v>
      </c>
      <c r="AG67">
        <v>0</v>
      </c>
      <c r="AH67">
        <v>38.486399999999996</v>
      </c>
      <c r="AI67">
        <v>0</v>
      </c>
      <c r="AJ67">
        <v>0</v>
      </c>
      <c r="AK67">
        <v>6.478229999999999</v>
      </c>
      <c r="AL67">
        <v>21.099650000000004</v>
      </c>
      <c r="AM67">
        <v>0</v>
      </c>
      <c r="AN67">
        <v>0</v>
      </c>
      <c r="AO67">
        <v>4.4805600000000005</v>
      </c>
      <c r="AP67">
        <v>2.5701811935239163</v>
      </c>
      <c r="AQ67">
        <v>0</v>
      </c>
      <c r="AR67">
        <v>5.047200000000001</v>
      </c>
      <c r="AS67">
        <v>2.5285800000000003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839.11316842829251</v>
      </c>
      <c r="DN67">
        <v>22.704459717415535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170.09994793911366</v>
      </c>
      <c r="L68">
        <v>71.100300884955757</v>
      </c>
      <c r="M68">
        <v>0</v>
      </c>
      <c r="N68">
        <v>29.997709224190594</v>
      </c>
      <c r="O68">
        <v>50.381528171361907</v>
      </c>
      <c r="P68">
        <v>69.036577389760296</v>
      </c>
      <c r="Q68">
        <v>4.7814543872371278</v>
      </c>
      <c r="R68">
        <v>10.767538770053473</v>
      </c>
      <c r="S68">
        <v>6.6993283149971043</v>
      </c>
      <c r="T68">
        <v>0</v>
      </c>
      <c r="U68">
        <v>292.41751587496924</v>
      </c>
      <c r="V68">
        <v>4.9371250529661026</v>
      </c>
      <c r="W68">
        <v>10.792583697234354</v>
      </c>
      <c r="X68">
        <v>24.97530708753316</v>
      </c>
      <c r="Y68">
        <v>0</v>
      </c>
      <c r="Z68">
        <v>1.6562832000000001</v>
      </c>
      <c r="AA68">
        <v>7.123176234792191</v>
      </c>
      <c r="AB68">
        <v>4.4018000000000006</v>
      </c>
      <c r="AC68">
        <v>2.4578399999999996</v>
      </c>
      <c r="AD68">
        <v>6.9448499999999989</v>
      </c>
      <c r="AE68">
        <v>12.557578799999998</v>
      </c>
      <c r="AF68">
        <v>0</v>
      </c>
      <c r="AG68">
        <v>0</v>
      </c>
      <c r="AH68">
        <v>38.486399999999996</v>
      </c>
      <c r="AI68">
        <v>0</v>
      </c>
      <c r="AJ68">
        <v>0</v>
      </c>
      <c r="AK68">
        <v>6.478229999999999</v>
      </c>
      <c r="AL68">
        <v>21.099650000000004</v>
      </c>
      <c r="AM68">
        <v>0</v>
      </c>
      <c r="AN68">
        <v>0</v>
      </c>
      <c r="AO68">
        <v>4.4805600000000005</v>
      </c>
      <c r="AP68">
        <v>2.5701811935239163</v>
      </c>
      <c r="AQ68">
        <v>0</v>
      </c>
      <c r="AR68">
        <v>5.047200000000001</v>
      </c>
      <c r="AS68">
        <v>2.5285800000000003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839.11473832774038</v>
      </c>
      <c r="DN68">
        <v>22.70450789494841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169.30375155603912</v>
      </c>
      <c r="L69">
        <v>71.100300884955757</v>
      </c>
      <c r="M69">
        <v>0</v>
      </c>
      <c r="N69">
        <v>29.997709224190594</v>
      </c>
      <c r="O69">
        <v>50.381528171361907</v>
      </c>
      <c r="P69">
        <v>69.036577389760296</v>
      </c>
      <c r="Q69">
        <v>4.7814543872371278</v>
      </c>
      <c r="R69">
        <v>10.767538770053473</v>
      </c>
      <c r="S69">
        <v>6.6993283149971043</v>
      </c>
      <c r="T69">
        <v>0</v>
      </c>
      <c r="U69">
        <v>292.41751587496924</v>
      </c>
      <c r="V69">
        <v>4.9371250529661026</v>
      </c>
      <c r="W69">
        <v>10.792583697234354</v>
      </c>
      <c r="X69">
        <v>24.97530708753316</v>
      </c>
      <c r="Y69">
        <v>0</v>
      </c>
      <c r="Z69">
        <v>1.6562832000000001</v>
      </c>
      <c r="AA69">
        <v>7.123176234792191</v>
      </c>
      <c r="AB69">
        <v>4.4018000000000006</v>
      </c>
      <c r="AC69">
        <v>2.4578399999999996</v>
      </c>
      <c r="AD69">
        <v>6.9448499999999989</v>
      </c>
      <c r="AE69">
        <v>12.557578799999998</v>
      </c>
      <c r="AF69">
        <v>0</v>
      </c>
      <c r="AG69">
        <v>0</v>
      </c>
      <c r="AH69">
        <v>38.486399999999996</v>
      </c>
      <c r="AI69">
        <v>0</v>
      </c>
      <c r="AJ69">
        <v>0</v>
      </c>
      <c r="AK69">
        <v>6.478229999999999</v>
      </c>
      <c r="AL69">
        <v>21.099650000000004</v>
      </c>
      <c r="AM69">
        <v>0</v>
      </c>
      <c r="AN69">
        <v>0</v>
      </c>
      <c r="AO69">
        <v>4.4805600000000005</v>
      </c>
      <c r="AP69">
        <v>2.5701811935239163</v>
      </c>
      <c r="AQ69">
        <v>0</v>
      </c>
      <c r="AR69">
        <v>3.9256000000000002</v>
      </c>
      <c r="AS69">
        <v>2.5285800000000003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837.25409232800473</v>
      </c>
      <c r="DN69">
        <v>22.647357511609453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165.02879878025243</v>
      </c>
      <c r="L70">
        <v>71.100300884955757</v>
      </c>
      <c r="M70">
        <v>0</v>
      </c>
      <c r="N70">
        <v>29.997709224190594</v>
      </c>
      <c r="O70">
        <v>50.381528171361907</v>
      </c>
      <c r="P70">
        <v>69.036577389760296</v>
      </c>
      <c r="Q70">
        <v>4.7814543872371278</v>
      </c>
      <c r="R70">
        <v>10.767538770053473</v>
      </c>
      <c r="S70">
        <v>6.6993283149971043</v>
      </c>
      <c r="T70">
        <v>0</v>
      </c>
      <c r="U70">
        <v>292.41751587496924</v>
      </c>
      <c r="V70">
        <v>4.9371250529661026</v>
      </c>
      <c r="W70">
        <v>10.792583697234354</v>
      </c>
      <c r="X70">
        <v>24.97530708753316</v>
      </c>
      <c r="Y70">
        <v>0</v>
      </c>
      <c r="Z70">
        <v>1.6562832000000001</v>
      </c>
      <c r="AA70">
        <v>7.123176234792191</v>
      </c>
      <c r="AB70">
        <v>4.4018000000000006</v>
      </c>
      <c r="AC70">
        <v>2.4578399999999996</v>
      </c>
      <c r="AD70">
        <v>6.9448499999999989</v>
      </c>
      <c r="AE70">
        <v>12.557578799999998</v>
      </c>
      <c r="AF70">
        <v>0</v>
      </c>
      <c r="AG70">
        <v>0</v>
      </c>
      <c r="AH70">
        <v>38.486399999999996</v>
      </c>
      <c r="AI70">
        <v>0</v>
      </c>
      <c r="AJ70">
        <v>0</v>
      </c>
      <c r="AK70">
        <v>6.478229999999999</v>
      </c>
      <c r="AL70">
        <v>21.099650000000004</v>
      </c>
      <c r="AM70">
        <v>0</v>
      </c>
      <c r="AN70">
        <v>0</v>
      </c>
      <c r="AO70">
        <v>4.4805600000000005</v>
      </c>
      <c r="AP70">
        <v>2.5701811935239163</v>
      </c>
      <c r="AQ70">
        <v>0</v>
      </c>
      <c r="AR70">
        <v>3.9256000000000002</v>
      </c>
      <c r="AS70">
        <v>2.5285800000000003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833.10653314668809</v>
      </c>
      <c r="DN70">
        <v>22.519963917139403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165.02879878025243</v>
      </c>
      <c r="L71">
        <v>71.100300884955757</v>
      </c>
      <c r="M71">
        <v>0</v>
      </c>
      <c r="N71">
        <v>29.997709224190594</v>
      </c>
      <c r="O71">
        <v>50.381528171361907</v>
      </c>
      <c r="P71">
        <v>69.036577389760296</v>
      </c>
      <c r="Q71">
        <v>4.7814543872371278</v>
      </c>
      <c r="R71">
        <v>10.767538770053473</v>
      </c>
      <c r="S71">
        <v>6.6993283149971043</v>
      </c>
      <c r="T71">
        <v>0</v>
      </c>
      <c r="U71">
        <v>291.44306563935396</v>
      </c>
      <c r="V71">
        <v>4.9371250529661026</v>
      </c>
      <c r="W71">
        <v>10.792583697234354</v>
      </c>
      <c r="X71">
        <v>24.97530708753316</v>
      </c>
      <c r="Y71">
        <v>0</v>
      </c>
      <c r="Z71">
        <v>1.6562832000000001</v>
      </c>
      <c r="AA71">
        <v>7.123176234792191</v>
      </c>
      <c r="AB71">
        <v>4.4018000000000006</v>
      </c>
      <c r="AC71">
        <v>2.4578399999999996</v>
      </c>
      <c r="AD71">
        <v>6.9448499999999989</v>
      </c>
      <c r="AE71">
        <v>12.557578799999998</v>
      </c>
      <c r="AF71">
        <v>0</v>
      </c>
      <c r="AG71">
        <v>0</v>
      </c>
      <c r="AH71">
        <v>38.486399999999996</v>
      </c>
      <c r="AI71">
        <v>0</v>
      </c>
      <c r="AJ71">
        <v>0</v>
      </c>
      <c r="AK71">
        <v>6.478229999999999</v>
      </c>
      <c r="AL71">
        <v>21.099650000000004</v>
      </c>
      <c r="AM71">
        <v>0</v>
      </c>
      <c r="AN71">
        <v>0</v>
      </c>
      <c r="AO71">
        <v>4.4805600000000005</v>
      </c>
      <c r="AP71">
        <v>2.5701811935239163</v>
      </c>
      <c r="AQ71">
        <v>0</v>
      </c>
      <c r="AR71">
        <v>3.9256000000000002</v>
      </c>
      <c r="AS71">
        <v>2.5285800000000003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832.16112152809421</v>
      </c>
      <c r="DN71">
        <v>22.490925300118061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164.91248288108343</v>
      </c>
      <c r="L72">
        <v>70.487707964601768</v>
      </c>
      <c r="M72">
        <v>0</v>
      </c>
      <c r="N72">
        <v>29.997709224190594</v>
      </c>
      <c r="O72">
        <v>50.381528171361907</v>
      </c>
      <c r="P72">
        <v>69.036577389760296</v>
      </c>
      <c r="Q72">
        <v>4.6401805869074497</v>
      </c>
      <c r="R72">
        <v>10.767538770053473</v>
      </c>
      <c r="S72">
        <v>5.741720256608934</v>
      </c>
      <c r="T72">
        <v>0</v>
      </c>
      <c r="U72">
        <v>291.44306563935396</v>
      </c>
      <c r="V72">
        <v>4.9371250529661026</v>
      </c>
      <c r="W72">
        <v>10.792583697234354</v>
      </c>
      <c r="X72">
        <v>24.97530708753316</v>
      </c>
      <c r="Y72">
        <v>0</v>
      </c>
      <c r="Z72">
        <v>1.6562832000000001</v>
      </c>
      <c r="AA72">
        <v>9.6313368808457778</v>
      </c>
      <c r="AB72">
        <v>4.4018000000000006</v>
      </c>
      <c r="AC72">
        <v>2.4578399999999996</v>
      </c>
      <c r="AD72">
        <v>6.9448499999999989</v>
      </c>
      <c r="AE72">
        <v>12.557578799999998</v>
      </c>
      <c r="AF72">
        <v>0</v>
      </c>
      <c r="AG72">
        <v>0</v>
      </c>
      <c r="AH72">
        <v>38.486399999999996</v>
      </c>
      <c r="AI72">
        <v>0</v>
      </c>
      <c r="AJ72">
        <v>0</v>
      </c>
      <c r="AK72">
        <v>6.478229999999999</v>
      </c>
      <c r="AL72">
        <v>21.099650000000004</v>
      </c>
      <c r="AM72">
        <v>0</v>
      </c>
      <c r="AN72">
        <v>0</v>
      </c>
      <c r="AO72">
        <v>4.4805600000000005</v>
      </c>
      <c r="AP72">
        <v>2.5701811935239163</v>
      </c>
      <c r="AQ72">
        <v>0</v>
      </c>
      <c r="AR72">
        <v>3.9256000000000002</v>
      </c>
      <c r="AS72">
        <v>2.5285800000000003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832.90805940835094</v>
      </c>
      <c r="DN72">
        <v>22.424357387673982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164.91248288108343</v>
      </c>
      <c r="L73">
        <v>70.487707964601768</v>
      </c>
      <c r="M73">
        <v>0</v>
      </c>
      <c r="N73">
        <v>29.997709224190594</v>
      </c>
      <c r="O73">
        <v>50.381528171361907</v>
      </c>
      <c r="P73">
        <v>69.036577389760296</v>
      </c>
      <c r="Q73">
        <v>4.6401805869074497</v>
      </c>
      <c r="R73">
        <v>10.767538770053473</v>
      </c>
      <c r="S73">
        <v>6.3802862849528497</v>
      </c>
      <c r="T73">
        <v>0</v>
      </c>
      <c r="U73">
        <v>291.44306563935396</v>
      </c>
      <c r="V73">
        <v>4.9371250529661026</v>
      </c>
      <c r="W73">
        <v>10.792583697234354</v>
      </c>
      <c r="X73">
        <v>24.97530708753316</v>
      </c>
      <c r="Y73">
        <v>0</v>
      </c>
      <c r="Z73">
        <v>0.27939999999999998</v>
      </c>
      <c r="AA73">
        <v>10.705230943060082</v>
      </c>
      <c r="AB73">
        <v>4.4018000000000006</v>
      </c>
      <c r="AC73">
        <v>4.9156799999999992</v>
      </c>
      <c r="AD73">
        <v>6.9448499999999989</v>
      </c>
      <c r="AE73">
        <v>12.557578799999998</v>
      </c>
      <c r="AF73">
        <v>0</v>
      </c>
      <c r="AG73">
        <v>0</v>
      </c>
      <c r="AH73">
        <v>38.486399999999996</v>
      </c>
      <c r="AI73">
        <v>0</v>
      </c>
      <c r="AJ73">
        <v>0</v>
      </c>
      <c r="AK73">
        <v>6.478229999999999</v>
      </c>
      <c r="AL73">
        <v>21.099650000000004</v>
      </c>
      <c r="AM73">
        <v>0</v>
      </c>
      <c r="AN73">
        <v>0</v>
      </c>
      <c r="AO73">
        <v>4.4805600000000005</v>
      </c>
      <c r="AP73">
        <v>2.5701811935239163</v>
      </c>
      <c r="AQ73">
        <v>0</v>
      </c>
      <c r="AR73">
        <v>5.6079999999999997</v>
      </c>
      <c r="AS73">
        <v>2.5285800000000003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837.25047285275991</v>
      </c>
      <c r="DN73">
        <v>22.557760833823277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164.91248288108343</v>
      </c>
      <c r="L74">
        <v>70.487707964601768</v>
      </c>
      <c r="M74">
        <v>0</v>
      </c>
      <c r="N74">
        <v>29.997709224190594</v>
      </c>
      <c r="O74">
        <v>50.381528171361907</v>
      </c>
      <c r="P74">
        <v>69.036577389760296</v>
      </c>
      <c r="Q74">
        <v>4.6401805869074497</v>
      </c>
      <c r="R74">
        <v>10.767538770053473</v>
      </c>
      <c r="S74">
        <v>6.7006113281250013</v>
      </c>
      <c r="T74">
        <v>0</v>
      </c>
      <c r="U74">
        <v>291.44306563935396</v>
      </c>
      <c r="V74">
        <v>4.9371250529661026</v>
      </c>
      <c r="W74">
        <v>10.792583697234354</v>
      </c>
      <c r="X74">
        <v>24.97530708753316</v>
      </c>
      <c r="Y74">
        <v>0</v>
      </c>
      <c r="Z74">
        <v>0.27939999999999998</v>
      </c>
      <c r="AA74">
        <v>10.705230943060082</v>
      </c>
      <c r="AB74">
        <v>4.4018000000000006</v>
      </c>
      <c r="AC74">
        <v>4.9156799999999992</v>
      </c>
      <c r="AD74">
        <v>6.9448499999999989</v>
      </c>
      <c r="AE74">
        <v>12.557578799999998</v>
      </c>
      <c r="AF74">
        <v>0</v>
      </c>
      <c r="AG74">
        <v>0</v>
      </c>
      <c r="AH74">
        <v>38.486399999999996</v>
      </c>
      <c r="AI74">
        <v>0</v>
      </c>
      <c r="AJ74">
        <v>0</v>
      </c>
      <c r="AK74">
        <v>6.478229999999999</v>
      </c>
      <c r="AL74">
        <v>21.099650000000004</v>
      </c>
      <c r="AM74">
        <v>0</v>
      </c>
      <c r="AN74">
        <v>0</v>
      </c>
      <c r="AO74">
        <v>4.4805600000000005</v>
      </c>
      <c r="AP74">
        <v>2.5701811935239163</v>
      </c>
      <c r="AQ74">
        <v>0</v>
      </c>
      <c r="AR74">
        <v>5.6079999999999997</v>
      </c>
      <c r="AS74">
        <v>2.5285800000000003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837.56125215995053</v>
      </c>
      <c r="DN74">
        <v>22.567306569804661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164.91248288108343</v>
      </c>
      <c r="L75">
        <v>70.487707964601768</v>
      </c>
      <c r="M75">
        <v>0</v>
      </c>
      <c r="N75">
        <v>29.997709224190594</v>
      </c>
      <c r="O75">
        <v>50.381528171361907</v>
      </c>
      <c r="P75">
        <v>69.036577389760296</v>
      </c>
      <c r="Q75">
        <v>4.6401805869074497</v>
      </c>
      <c r="R75">
        <v>10.767538770053473</v>
      </c>
      <c r="S75">
        <v>6.7006113281250013</v>
      </c>
      <c r="T75">
        <v>0</v>
      </c>
      <c r="U75">
        <v>291.44306563935396</v>
      </c>
      <c r="V75">
        <v>4.9371250529661026</v>
      </c>
      <c r="W75">
        <v>10.792583697234354</v>
      </c>
      <c r="X75">
        <v>24.97530708753316</v>
      </c>
      <c r="Y75">
        <v>0</v>
      </c>
      <c r="Z75">
        <v>0.27939999999999998</v>
      </c>
      <c r="AA75">
        <v>10.705230943060082</v>
      </c>
      <c r="AB75">
        <v>10.036104000000002</v>
      </c>
      <c r="AC75">
        <v>7.3809581492068475</v>
      </c>
      <c r="AD75">
        <v>6.9448499999999989</v>
      </c>
      <c r="AE75">
        <v>12.557578799999998</v>
      </c>
      <c r="AF75">
        <v>0</v>
      </c>
      <c r="AG75">
        <v>0</v>
      </c>
      <c r="AH75">
        <v>38.486399999999996</v>
      </c>
      <c r="AI75">
        <v>0</v>
      </c>
      <c r="AJ75">
        <v>0</v>
      </c>
      <c r="AK75">
        <v>6.478229999999999</v>
      </c>
      <c r="AL75">
        <v>21.099650000000004</v>
      </c>
      <c r="AM75">
        <v>0</v>
      </c>
      <c r="AN75">
        <v>0</v>
      </c>
      <c r="AO75">
        <v>4.4805600000000005</v>
      </c>
      <c r="AP75">
        <v>2.5701811935239163</v>
      </c>
      <c r="AQ75">
        <v>0</v>
      </c>
      <c r="AR75">
        <v>5.6079999999999997</v>
      </c>
      <c r="AS75">
        <v>2.5285800000000003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845.41946645388441</v>
      </c>
      <c r="DN75">
        <v>22.808674425077808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164.91248288108343</v>
      </c>
      <c r="L76">
        <v>70.487707964601768</v>
      </c>
      <c r="M76">
        <v>0</v>
      </c>
      <c r="N76">
        <v>29.997709224190594</v>
      </c>
      <c r="O76">
        <v>50.381528171361907</v>
      </c>
      <c r="P76">
        <v>69.036577389760296</v>
      </c>
      <c r="Q76">
        <v>4.6401805869074497</v>
      </c>
      <c r="R76">
        <v>10.767538770053473</v>
      </c>
      <c r="S76">
        <v>6.7006113281250013</v>
      </c>
      <c r="T76">
        <v>0</v>
      </c>
      <c r="U76">
        <v>291.44306563935396</v>
      </c>
      <c r="V76">
        <v>4.9371250529661026</v>
      </c>
      <c r="W76">
        <v>10.792583697234354</v>
      </c>
      <c r="X76">
        <v>24.97530708753316</v>
      </c>
      <c r="Y76">
        <v>0</v>
      </c>
      <c r="Z76">
        <v>0.27939999999999998</v>
      </c>
      <c r="AA76">
        <v>10.705230943060082</v>
      </c>
      <c r="AB76">
        <v>10.036104000000002</v>
      </c>
      <c r="AC76">
        <v>7.3809581492068475</v>
      </c>
      <c r="AD76">
        <v>6.9448499999999989</v>
      </c>
      <c r="AE76">
        <v>12.557578799999998</v>
      </c>
      <c r="AF76">
        <v>0</v>
      </c>
      <c r="AG76">
        <v>0</v>
      </c>
      <c r="AH76">
        <v>38.486399999999996</v>
      </c>
      <c r="AI76">
        <v>0</v>
      </c>
      <c r="AJ76">
        <v>0</v>
      </c>
      <c r="AK76">
        <v>6.478229999999999</v>
      </c>
      <c r="AL76">
        <v>21.099650000000004</v>
      </c>
      <c r="AM76">
        <v>0</v>
      </c>
      <c r="AN76">
        <v>0</v>
      </c>
      <c r="AO76">
        <v>4.4805600000000005</v>
      </c>
      <c r="AP76">
        <v>2.5701811935239163</v>
      </c>
      <c r="AQ76">
        <v>0</v>
      </c>
      <c r="AR76">
        <v>5.6079999999999997</v>
      </c>
      <c r="AS76">
        <v>2.5285800000000003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845.41946645388441</v>
      </c>
      <c r="DN76">
        <v>22.808674425077808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164.91248288108343</v>
      </c>
      <c r="L77">
        <v>65.233823675614275</v>
      </c>
      <c r="M77">
        <v>0</v>
      </c>
      <c r="N77">
        <v>29.997709224190594</v>
      </c>
      <c r="O77">
        <v>50.381528171361907</v>
      </c>
      <c r="P77">
        <v>69.036577389760296</v>
      </c>
      <c r="Q77">
        <v>4.6401805869074497</v>
      </c>
      <c r="R77">
        <v>10.768071176470587</v>
      </c>
      <c r="S77">
        <v>6.7008169921874998</v>
      </c>
      <c r="T77">
        <v>0</v>
      </c>
      <c r="U77">
        <v>291.44306563935396</v>
      </c>
      <c r="V77">
        <v>5.0066232927474852</v>
      </c>
      <c r="W77">
        <v>10.792583697234354</v>
      </c>
      <c r="X77">
        <v>24.97530708753316</v>
      </c>
      <c r="Y77">
        <v>0</v>
      </c>
      <c r="Z77">
        <v>0.55879999999999996</v>
      </c>
      <c r="AA77">
        <v>10.705230943060082</v>
      </c>
      <c r="AB77">
        <v>10.036104000000002</v>
      </c>
      <c r="AC77">
        <v>7.3809581492068475</v>
      </c>
      <c r="AD77">
        <v>6.9448499999999989</v>
      </c>
      <c r="AE77">
        <v>12.557578799999998</v>
      </c>
      <c r="AF77">
        <v>0</v>
      </c>
      <c r="AG77">
        <v>0</v>
      </c>
      <c r="AH77">
        <v>38.486399999999996</v>
      </c>
      <c r="AI77">
        <v>0</v>
      </c>
      <c r="AJ77">
        <v>0</v>
      </c>
      <c r="AK77">
        <v>6.478229999999999</v>
      </c>
      <c r="AL77">
        <v>21.099650000000004</v>
      </c>
      <c r="AM77">
        <v>1.3273120000000003</v>
      </c>
      <c r="AN77">
        <v>0</v>
      </c>
      <c r="AO77">
        <v>4.4805600000000005</v>
      </c>
      <c r="AP77">
        <v>2.5701811935239163</v>
      </c>
      <c r="AQ77">
        <v>0</v>
      </c>
      <c r="AR77">
        <v>3.0844000000000009</v>
      </c>
      <c r="AS77">
        <v>2.5285800000000003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836.54836570646057</v>
      </c>
      <c r="DN77">
        <v>25.579239193775354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164.91248288108343</v>
      </c>
      <c r="L78">
        <v>65.233823675614275</v>
      </c>
      <c r="M78">
        <v>0</v>
      </c>
      <c r="N78">
        <v>29.997709224190594</v>
      </c>
      <c r="O78">
        <v>50.381528171361907</v>
      </c>
      <c r="P78">
        <v>69.036577389760296</v>
      </c>
      <c r="Q78">
        <v>4.6401805869074497</v>
      </c>
      <c r="R78">
        <v>10.768071176470587</v>
      </c>
      <c r="S78">
        <v>6.7008169921874998</v>
      </c>
      <c r="T78">
        <v>0</v>
      </c>
      <c r="U78">
        <v>291.44306563935396</v>
      </c>
      <c r="V78">
        <v>5.0066232927474852</v>
      </c>
      <c r="W78">
        <v>10.792583697234354</v>
      </c>
      <c r="X78">
        <v>24.97530708753316</v>
      </c>
      <c r="Y78">
        <v>0</v>
      </c>
      <c r="Z78">
        <v>0.83819999999999983</v>
      </c>
      <c r="AA78">
        <v>10.705230943060082</v>
      </c>
      <c r="AB78">
        <v>10.036104000000002</v>
      </c>
      <c r="AC78">
        <v>7.3809581492068475</v>
      </c>
      <c r="AD78">
        <v>6.9448499999999989</v>
      </c>
      <c r="AE78">
        <v>12.557578799999998</v>
      </c>
      <c r="AF78">
        <v>0</v>
      </c>
      <c r="AG78">
        <v>0</v>
      </c>
      <c r="AH78">
        <v>38.486399999999996</v>
      </c>
      <c r="AI78">
        <v>0</v>
      </c>
      <c r="AJ78">
        <v>0</v>
      </c>
      <c r="AK78">
        <v>6.478229999999999</v>
      </c>
      <c r="AL78">
        <v>21.099650000000004</v>
      </c>
      <c r="AM78">
        <v>2.6817120000000001</v>
      </c>
      <c r="AN78">
        <v>0</v>
      </c>
      <c r="AO78">
        <v>4.4805600000000005</v>
      </c>
      <c r="AP78">
        <v>2.5701811935239163</v>
      </c>
      <c r="AQ78">
        <v>0</v>
      </c>
      <c r="AR78">
        <v>3.0844000000000009</v>
      </c>
      <c r="AS78">
        <v>2.5285800000000003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838.13347861886859</v>
      </c>
      <c r="DN78">
        <v>25.627926281367255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164.89516220329909</v>
      </c>
      <c r="L79">
        <v>65.233823675614275</v>
      </c>
      <c r="M79">
        <v>0</v>
      </c>
      <c r="N79">
        <v>29.997709224190594</v>
      </c>
      <c r="O79">
        <v>50.381528171361907</v>
      </c>
      <c r="P79">
        <v>69.036577389760296</v>
      </c>
      <c r="Q79">
        <v>4.6401805869074497</v>
      </c>
      <c r="R79">
        <v>10.768071176470587</v>
      </c>
      <c r="S79">
        <v>6.7008169921874998</v>
      </c>
      <c r="T79">
        <v>0</v>
      </c>
      <c r="U79">
        <v>291.44306563935396</v>
      </c>
      <c r="V79">
        <v>5.0903366336633677</v>
      </c>
      <c r="W79">
        <v>10.792583697234354</v>
      </c>
      <c r="X79">
        <v>24.97530708753316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12.557578799999998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6.478229999999999</v>
      </c>
      <c r="AL79">
        <v>21.099650000000004</v>
      </c>
      <c r="AM79">
        <v>4.0144416000000005</v>
      </c>
      <c r="AN79">
        <v>0</v>
      </c>
      <c r="AO79">
        <v>4.4805600000000005</v>
      </c>
      <c r="AP79">
        <v>2.5701811935239163</v>
      </c>
      <c r="AQ79">
        <v>0</v>
      </c>
      <c r="AR79">
        <v>3.0844000000000009</v>
      </c>
      <c r="AS79">
        <v>2.5285800000000003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846.58738957189155</v>
      </c>
      <c r="DN79">
        <v>25.871164191475717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164.89516220329909</v>
      </c>
      <c r="L80">
        <v>65.233823675614275</v>
      </c>
      <c r="M80">
        <v>0</v>
      </c>
      <c r="N80">
        <v>29.997709224190594</v>
      </c>
      <c r="O80">
        <v>50.381528171361907</v>
      </c>
      <c r="P80">
        <v>69.036577389760296</v>
      </c>
      <c r="Q80">
        <v>4.6401805869074497</v>
      </c>
      <c r="R80">
        <v>10.768071176470587</v>
      </c>
      <c r="S80">
        <v>6.7008169921874998</v>
      </c>
      <c r="T80">
        <v>0</v>
      </c>
      <c r="U80">
        <v>291.44306563935396</v>
      </c>
      <c r="V80">
        <v>5.0903366336633677</v>
      </c>
      <c r="W80">
        <v>10.792583697234354</v>
      </c>
      <c r="X80">
        <v>24.97530708753316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12.557578799999998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6.478229999999999</v>
      </c>
      <c r="AL80">
        <v>21.099650000000004</v>
      </c>
      <c r="AM80">
        <v>4.0144416000000005</v>
      </c>
      <c r="AN80">
        <v>0</v>
      </c>
      <c r="AO80">
        <v>4.4805600000000005</v>
      </c>
      <c r="AP80">
        <v>2.5701811935239163</v>
      </c>
      <c r="AQ80">
        <v>0</v>
      </c>
      <c r="AR80">
        <v>3.0844000000000009</v>
      </c>
      <c r="AS80">
        <v>2.5285800000000003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846.58738957189155</v>
      </c>
      <c r="DN80">
        <v>25.871164191475717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164.89516220329909</v>
      </c>
      <c r="L81">
        <v>65.233823675614275</v>
      </c>
      <c r="M81">
        <v>0</v>
      </c>
      <c r="N81">
        <v>29.997709224190594</v>
      </c>
      <c r="O81">
        <v>50.381528171361907</v>
      </c>
      <c r="P81">
        <v>69.036577389760296</v>
      </c>
      <c r="Q81">
        <v>4.6401805869074497</v>
      </c>
      <c r="R81">
        <v>10.768071176470587</v>
      </c>
      <c r="S81">
        <v>6.7008169921874998</v>
      </c>
      <c r="T81">
        <v>0</v>
      </c>
      <c r="U81">
        <v>291.44306563935396</v>
      </c>
      <c r="V81">
        <v>5.0903366336633677</v>
      </c>
      <c r="W81">
        <v>10.792583697234354</v>
      </c>
      <c r="X81">
        <v>24.97530708753316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12.557578799999998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6.478229999999999</v>
      </c>
      <c r="AL81">
        <v>21.099650000000004</v>
      </c>
      <c r="AM81">
        <v>4.0144416000000005</v>
      </c>
      <c r="AN81">
        <v>0</v>
      </c>
      <c r="AO81">
        <v>4.4805600000000005</v>
      </c>
      <c r="AP81">
        <v>2.5701811935239163</v>
      </c>
      <c r="AQ81">
        <v>0</v>
      </c>
      <c r="AR81">
        <v>3.0844000000000009</v>
      </c>
      <c r="AS81">
        <v>2.5285800000000003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846.58738957189155</v>
      </c>
      <c r="DN81">
        <v>25.871164191475717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164.89766208566249</v>
      </c>
      <c r="L82">
        <v>65.233823675614275</v>
      </c>
      <c r="M82">
        <v>0</v>
      </c>
      <c r="N82">
        <v>29.997709224190594</v>
      </c>
      <c r="O82">
        <v>50.381528171361907</v>
      </c>
      <c r="P82">
        <v>69.036577389760296</v>
      </c>
      <c r="Q82">
        <v>4.6401805869074497</v>
      </c>
      <c r="R82">
        <v>10.768071176470587</v>
      </c>
      <c r="S82">
        <v>6.7008169921874998</v>
      </c>
      <c r="T82">
        <v>0</v>
      </c>
      <c r="U82">
        <v>291.44306563935396</v>
      </c>
      <c r="V82">
        <v>5.0903366336633677</v>
      </c>
      <c r="W82">
        <v>10.792583697234354</v>
      </c>
      <c r="X82">
        <v>24.97530708753316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12.557578799999998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6.478229999999999</v>
      </c>
      <c r="AL82">
        <v>21.099650000000004</v>
      </c>
      <c r="AM82">
        <v>4.0144416000000005</v>
      </c>
      <c r="AN82">
        <v>0</v>
      </c>
      <c r="AO82">
        <v>4.4805600000000005</v>
      </c>
      <c r="AP82">
        <v>2.5701811935239163</v>
      </c>
      <c r="AQ82">
        <v>0</v>
      </c>
      <c r="AR82">
        <v>3.0844000000000009</v>
      </c>
      <c r="AS82">
        <v>2.5285800000000003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846.58942241721729</v>
      </c>
      <c r="DN82">
        <v>25.871631228513483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164.89766208202477</v>
      </c>
      <c r="L83">
        <v>65.233823675614275</v>
      </c>
      <c r="M83">
        <v>0</v>
      </c>
      <c r="N83">
        <v>29.997709224190594</v>
      </c>
      <c r="O83">
        <v>50.381528171361907</v>
      </c>
      <c r="P83">
        <v>69.036577389760296</v>
      </c>
      <c r="Q83">
        <v>4.6401805869074497</v>
      </c>
      <c r="R83">
        <v>10.768071176470587</v>
      </c>
      <c r="S83">
        <v>6.7008169921874998</v>
      </c>
      <c r="T83">
        <v>0</v>
      </c>
      <c r="U83">
        <v>291.44306563935396</v>
      </c>
      <c r="V83">
        <v>5.0903366336633677</v>
      </c>
      <c r="W83">
        <v>10.792583697234354</v>
      </c>
      <c r="X83">
        <v>24.97530708753316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12.557578799999998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6.478229999999999</v>
      </c>
      <c r="AL83">
        <v>21.099650000000004</v>
      </c>
      <c r="AM83">
        <v>4.0144416000000005</v>
      </c>
      <c r="AN83">
        <v>0</v>
      </c>
      <c r="AO83">
        <v>4.4805600000000005</v>
      </c>
      <c r="AP83">
        <v>2.5701811935239163</v>
      </c>
      <c r="AQ83">
        <v>0</v>
      </c>
      <c r="AR83">
        <v>12.337600000000002</v>
      </c>
      <c r="AS83">
        <v>2.5285800000000003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855.56687671198824</v>
      </c>
      <c r="DN83">
        <v>26.147376930104752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164.89766208566249</v>
      </c>
      <c r="L84">
        <v>65.233823675614275</v>
      </c>
      <c r="M84">
        <v>0</v>
      </c>
      <c r="N84">
        <v>29.997709224190594</v>
      </c>
      <c r="O84">
        <v>50.381528171361907</v>
      </c>
      <c r="P84">
        <v>69.036577389760296</v>
      </c>
      <c r="Q84">
        <v>4.6401805869074497</v>
      </c>
      <c r="R84">
        <v>10.768071176470587</v>
      </c>
      <c r="S84">
        <v>6.7008169921874998</v>
      </c>
      <c r="T84">
        <v>0</v>
      </c>
      <c r="U84">
        <v>291.44306563935396</v>
      </c>
      <c r="V84">
        <v>5.0903366336633677</v>
      </c>
      <c r="W84">
        <v>10.792583697234354</v>
      </c>
      <c r="X84">
        <v>24.97530708753316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12.557578799999998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6.478229999999999</v>
      </c>
      <c r="AL84">
        <v>21.099650000000004</v>
      </c>
      <c r="AM84">
        <v>4.0144416000000005</v>
      </c>
      <c r="AN84">
        <v>0</v>
      </c>
      <c r="AO84">
        <v>4.4805600000000005</v>
      </c>
      <c r="AP84">
        <v>2.5701811935239163</v>
      </c>
      <c r="AQ84">
        <v>0</v>
      </c>
      <c r="AR84">
        <v>12.337600000000002</v>
      </c>
      <c r="AS84">
        <v>2.5285800000000003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855.56687695562312</v>
      </c>
      <c r="DN84">
        <v>26.147376690107688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164.89766208202477</v>
      </c>
      <c r="L85">
        <v>65.233823675614275</v>
      </c>
      <c r="M85">
        <v>0</v>
      </c>
      <c r="N85">
        <v>29.997709224190594</v>
      </c>
      <c r="O85">
        <v>50.381528171361907</v>
      </c>
      <c r="P85">
        <v>69.036577389760296</v>
      </c>
      <c r="Q85">
        <v>4.8347984753387543</v>
      </c>
      <c r="R85">
        <v>10.768071176470587</v>
      </c>
      <c r="S85">
        <v>6.7008169921874998</v>
      </c>
      <c r="T85">
        <v>0</v>
      </c>
      <c r="U85">
        <v>291.44306563935396</v>
      </c>
      <c r="V85">
        <v>5.0903366336633677</v>
      </c>
      <c r="W85">
        <v>10.491627465667918</v>
      </c>
      <c r="X85">
        <v>24.97530708753316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12.557578799999998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6.478229999999999</v>
      </c>
      <c r="AL85">
        <v>21.099650000000004</v>
      </c>
      <c r="AM85">
        <v>2.6817120000000001</v>
      </c>
      <c r="AN85">
        <v>0</v>
      </c>
      <c r="AO85">
        <v>4.4805600000000005</v>
      </c>
      <c r="AP85">
        <v>2.5701811935239163</v>
      </c>
      <c r="AQ85">
        <v>0</v>
      </c>
      <c r="AR85">
        <v>4.2060000000000004</v>
      </c>
      <c r="AS85">
        <v>2.5285800000000003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846.28141489266363</v>
      </c>
      <c r="DN85">
        <v>25.86217080629417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164.89766208566249</v>
      </c>
      <c r="L86">
        <v>65.233823675614275</v>
      </c>
      <c r="M86">
        <v>0</v>
      </c>
      <c r="N86">
        <v>29.997709224190594</v>
      </c>
      <c r="O86">
        <v>50.381528171361907</v>
      </c>
      <c r="P86">
        <v>69.036577389760296</v>
      </c>
      <c r="Q86">
        <v>4.8619558427571343</v>
      </c>
      <c r="R86">
        <v>10.768071176470587</v>
      </c>
      <c r="S86">
        <v>6.7008169921874998</v>
      </c>
      <c r="T86">
        <v>0</v>
      </c>
      <c r="U86">
        <v>291.44306563935396</v>
      </c>
      <c r="V86">
        <v>5.0903366336633677</v>
      </c>
      <c r="W86">
        <v>10.491627465667918</v>
      </c>
      <c r="X86">
        <v>24.97530708753316</v>
      </c>
      <c r="Y86">
        <v>0</v>
      </c>
      <c r="Z86">
        <v>0.27939999999999998</v>
      </c>
      <c r="AA86">
        <v>10.705230943060082</v>
      </c>
      <c r="AB86">
        <v>10.036104000000002</v>
      </c>
      <c r="AC86">
        <v>7.3809581492068475</v>
      </c>
      <c r="AD86">
        <v>6.9448499999999989</v>
      </c>
      <c r="AE86">
        <v>12.557578799999998</v>
      </c>
      <c r="AF86">
        <v>0</v>
      </c>
      <c r="AG86">
        <v>0</v>
      </c>
      <c r="AH86">
        <v>38.486399999999996</v>
      </c>
      <c r="AI86">
        <v>0</v>
      </c>
      <c r="AJ86">
        <v>0</v>
      </c>
      <c r="AK86">
        <v>6.478229999999999</v>
      </c>
      <c r="AL86">
        <v>21.099650000000004</v>
      </c>
      <c r="AM86">
        <v>2.3702000000000001</v>
      </c>
      <c r="AN86">
        <v>0</v>
      </c>
      <c r="AO86">
        <v>4.4805600000000005</v>
      </c>
      <c r="AP86">
        <v>2.5701811935239163</v>
      </c>
      <c r="AQ86">
        <v>0</v>
      </c>
      <c r="AR86">
        <v>4.2060000000000004</v>
      </c>
      <c r="AS86">
        <v>2.5285800000000003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838.38284106528249</v>
      </c>
      <c r="DN86">
        <v>25.619563404731554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164.89766208202477</v>
      </c>
      <c r="L87">
        <v>65.233823675614275</v>
      </c>
      <c r="M87">
        <v>0</v>
      </c>
      <c r="N87">
        <v>29.997709224190594</v>
      </c>
      <c r="O87">
        <v>50.381528171361907</v>
      </c>
      <c r="P87">
        <v>69.036577389760296</v>
      </c>
      <c r="Q87">
        <v>4.8619558427571343</v>
      </c>
      <c r="R87">
        <v>10.768071176470587</v>
      </c>
      <c r="S87">
        <v>6.7008169921874998</v>
      </c>
      <c r="T87">
        <v>0</v>
      </c>
      <c r="U87">
        <v>291.44306563935396</v>
      </c>
      <c r="V87">
        <v>5.1185822916666668</v>
      </c>
      <c r="W87">
        <v>10.491627465667918</v>
      </c>
      <c r="X87">
        <v>24.97530708753316</v>
      </c>
      <c r="Y87">
        <v>0</v>
      </c>
      <c r="Z87">
        <v>0.27939999999999998</v>
      </c>
      <c r="AA87">
        <v>10.705230943060082</v>
      </c>
      <c r="AB87">
        <v>10.036104000000002</v>
      </c>
      <c r="AC87">
        <v>7.3809581492068475</v>
      </c>
      <c r="AD87">
        <v>6.9448499999999989</v>
      </c>
      <c r="AE87">
        <v>12.557578799999998</v>
      </c>
      <c r="AF87">
        <v>0</v>
      </c>
      <c r="AG87">
        <v>0</v>
      </c>
      <c r="AH87">
        <v>38.486399999999996</v>
      </c>
      <c r="AI87">
        <v>0</v>
      </c>
      <c r="AJ87">
        <v>0</v>
      </c>
      <c r="AK87">
        <v>6.478229999999999</v>
      </c>
      <c r="AL87">
        <v>21.099650000000004</v>
      </c>
      <c r="AM87">
        <v>2.4717800000000008</v>
      </c>
      <c r="AN87">
        <v>0</v>
      </c>
      <c r="AO87">
        <v>4.4805600000000005</v>
      </c>
      <c r="AP87">
        <v>2.5701811935239163</v>
      </c>
      <c r="AQ87">
        <v>0</v>
      </c>
      <c r="AR87">
        <v>4.2060000000000004</v>
      </c>
      <c r="AS87">
        <v>2.5285800000000003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838.50879768040852</v>
      </c>
      <c r="DN87">
        <v>25.623432443971158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164.89766208566249</v>
      </c>
      <c r="L88">
        <v>65.233823675614275</v>
      </c>
      <c r="M88">
        <v>0</v>
      </c>
      <c r="N88">
        <v>29.997709224190594</v>
      </c>
      <c r="O88">
        <v>50.381528171361907</v>
      </c>
      <c r="P88">
        <v>69.036577389760296</v>
      </c>
      <c r="Q88">
        <v>4.8619558427571343</v>
      </c>
      <c r="R88">
        <v>10.768071176470587</v>
      </c>
      <c r="S88">
        <v>6.7008169921874998</v>
      </c>
      <c r="T88">
        <v>0</v>
      </c>
      <c r="U88">
        <v>291.44306563935396</v>
      </c>
      <c r="V88">
        <v>5.1185822916666668</v>
      </c>
      <c r="W88">
        <v>10.491627465667918</v>
      </c>
      <c r="X88">
        <v>24.97530708753316</v>
      </c>
      <c r="Y88">
        <v>0</v>
      </c>
      <c r="Z88">
        <v>0.27939999999999998</v>
      </c>
      <c r="AA88">
        <v>10.705230943060082</v>
      </c>
      <c r="AB88">
        <v>10.036104000000002</v>
      </c>
      <c r="AC88">
        <v>7.3809581492068475</v>
      </c>
      <c r="AD88">
        <v>6.9448499999999989</v>
      </c>
      <c r="AE88">
        <v>12.557578799999998</v>
      </c>
      <c r="AF88">
        <v>0</v>
      </c>
      <c r="AG88">
        <v>0</v>
      </c>
      <c r="AH88">
        <v>38.486399999999996</v>
      </c>
      <c r="AI88">
        <v>0</v>
      </c>
      <c r="AJ88">
        <v>0</v>
      </c>
      <c r="AK88">
        <v>6.478229999999999</v>
      </c>
      <c r="AL88">
        <v>21.099650000000004</v>
      </c>
      <c r="AM88">
        <v>2.6817120000000001</v>
      </c>
      <c r="AN88">
        <v>0</v>
      </c>
      <c r="AO88">
        <v>4.4805600000000005</v>
      </c>
      <c r="AP88">
        <v>2.5701811935239163</v>
      </c>
      <c r="AQ88">
        <v>0</v>
      </c>
      <c r="AR88">
        <v>4.2060000000000004</v>
      </c>
      <c r="AS88">
        <v>2.5285800000000003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838.71247407948215</v>
      </c>
      <c r="DN88">
        <v>25.62968804853524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164.89766208202477</v>
      </c>
      <c r="L89">
        <v>65.233823675614275</v>
      </c>
      <c r="M89">
        <v>0</v>
      </c>
      <c r="N89">
        <v>29.997709224190594</v>
      </c>
      <c r="O89">
        <v>50.381528171361907</v>
      </c>
      <c r="P89">
        <v>69.036577389760296</v>
      </c>
      <c r="Q89">
        <v>4.8619558427571343</v>
      </c>
      <c r="R89">
        <v>10.768071176470587</v>
      </c>
      <c r="S89">
        <v>6.7008169921874998</v>
      </c>
      <c r="T89">
        <v>0</v>
      </c>
      <c r="U89">
        <v>291.44306563935396</v>
      </c>
      <c r="V89">
        <v>5.1185822916666668</v>
      </c>
      <c r="W89">
        <v>10.491627465667918</v>
      </c>
      <c r="X89">
        <v>24.97530708753316</v>
      </c>
      <c r="Y89">
        <v>0</v>
      </c>
      <c r="Z89">
        <v>0.27939999999999998</v>
      </c>
      <c r="AA89">
        <v>10.705230943060082</v>
      </c>
      <c r="AB89">
        <v>10.036104000000002</v>
      </c>
      <c r="AC89">
        <v>7.3809581492068475</v>
      </c>
      <c r="AD89">
        <v>6.9448499999999989</v>
      </c>
      <c r="AE89">
        <v>12.557578799999998</v>
      </c>
      <c r="AF89">
        <v>0</v>
      </c>
      <c r="AG89">
        <v>0</v>
      </c>
      <c r="AH89">
        <v>38.486399999999996</v>
      </c>
      <c r="AI89">
        <v>0</v>
      </c>
      <c r="AJ89">
        <v>0</v>
      </c>
      <c r="AK89">
        <v>6.478229999999999</v>
      </c>
      <c r="AL89">
        <v>21.099650000000004</v>
      </c>
      <c r="AM89">
        <v>2.6817120000000001</v>
      </c>
      <c r="AN89">
        <v>0</v>
      </c>
      <c r="AO89">
        <v>4.4805600000000005</v>
      </c>
      <c r="AP89">
        <v>2.5701811935239163</v>
      </c>
      <c r="AQ89">
        <v>0</v>
      </c>
      <c r="AR89">
        <v>4.2060000000000004</v>
      </c>
      <c r="AS89">
        <v>2.5285800000000003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838.71247383584739</v>
      </c>
      <c r="DN89">
        <v>25.629688288532304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164.89766208566249</v>
      </c>
      <c r="L90">
        <v>65.233823675614275</v>
      </c>
      <c r="M90">
        <v>0</v>
      </c>
      <c r="N90">
        <v>29.997709224190594</v>
      </c>
      <c r="O90">
        <v>50.381528171361907</v>
      </c>
      <c r="P90">
        <v>69.036577389760296</v>
      </c>
      <c r="Q90">
        <v>4.391367704280154</v>
      </c>
      <c r="R90">
        <v>10.672089814502527</v>
      </c>
      <c r="S90">
        <v>6.5108840551758096</v>
      </c>
      <c r="T90">
        <v>0</v>
      </c>
      <c r="U90">
        <v>291.44306563935396</v>
      </c>
      <c r="V90">
        <v>5.1185822916666668</v>
      </c>
      <c r="W90">
        <v>10.491627465667918</v>
      </c>
      <c r="X90">
        <v>24.97530708753316</v>
      </c>
      <c r="Y90">
        <v>0</v>
      </c>
      <c r="Z90">
        <v>3.3125664000000001</v>
      </c>
      <c r="AA90">
        <v>10.705230943060082</v>
      </c>
      <c r="AB90">
        <v>10.036104000000002</v>
      </c>
      <c r="AC90">
        <v>7.3809581492068475</v>
      </c>
      <c r="AD90">
        <v>9.2812720000000013</v>
      </c>
      <c r="AE90">
        <v>12.557578799999998</v>
      </c>
      <c r="AF90">
        <v>0</v>
      </c>
      <c r="AG90">
        <v>0</v>
      </c>
      <c r="AH90">
        <v>39.292209000000007</v>
      </c>
      <c r="AI90">
        <v>0</v>
      </c>
      <c r="AJ90">
        <v>0</v>
      </c>
      <c r="AK90">
        <v>6.478229999999999</v>
      </c>
      <c r="AL90">
        <v>21.099650000000004</v>
      </c>
      <c r="AM90">
        <v>4.0144416000000005</v>
      </c>
      <c r="AN90">
        <v>0</v>
      </c>
      <c r="AO90">
        <v>4.4805600000000005</v>
      </c>
      <c r="AP90">
        <v>2.5701811935239163</v>
      </c>
      <c r="AQ90">
        <v>0</v>
      </c>
      <c r="AR90">
        <v>4.2060000000000004</v>
      </c>
      <c r="AS90">
        <v>2.5285800000000003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845.99589058913568</v>
      </c>
      <c r="DN90">
        <v>25.09789610142499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164.89766208202477</v>
      </c>
      <c r="L91">
        <v>65.233823675614275</v>
      </c>
      <c r="M91">
        <v>0</v>
      </c>
      <c r="N91">
        <v>29.997709224190594</v>
      </c>
      <c r="O91">
        <v>50.381528171361907</v>
      </c>
      <c r="P91">
        <v>69.036577389760296</v>
      </c>
      <c r="Q91">
        <v>4.8619558427571343</v>
      </c>
      <c r="R91">
        <v>10.768071176470587</v>
      </c>
      <c r="S91">
        <v>6.7008169921874998</v>
      </c>
      <c r="T91">
        <v>0</v>
      </c>
      <c r="U91">
        <v>291.44306563935396</v>
      </c>
      <c r="V91">
        <v>5.1185822916666668</v>
      </c>
      <c r="W91">
        <v>10.491627465667918</v>
      </c>
      <c r="X91">
        <v>24.97530708753316</v>
      </c>
      <c r="Y91">
        <v>0</v>
      </c>
      <c r="Z91">
        <v>3.3125664000000001</v>
      </c>
      <c r="AA91">
        <v>10.705230943060082</v>
      </c>
      <c r="AB91">
        <v>10.036104000000002</v>
      </c>
      <c r="AC91">
        <v>7.3809581492068475</v>
      </c>
      <c r="AD91">
        <v>9.2812720000000013</v>
      </c>
      <c r="AE91">
        <v>12.557578799999998</v>
      </c>
      <c r="AF91">
        <v>0</v>
      </c>
      <c r="AG91">
        <v>0</v>
      </c>
      <c r="AH91">
        <v>39.292209000000007</v>
      </c>
      <c r="AI91">
        <v>0</v>
      </c>
      <c r="AJ91">
        <v>0</v>
      </c>
      <c r="AK91">
        <v>6.478229999999999</v>
      </c>
      <c r="AL91">
        <v>21.099650000000004</v>
      </c>
      <c r="AM91">
        <v>4.0144416000000005</v>
      </c>
      <c r="AN91">
        <v>0</v>
      </c>
      <c r="AO91">
        <v>4.4805600000000005</v>
      </c>
      <c r="AP91">
        <v>2.5701811935239163</v>
      </c>
      <c r="AQ91">
        <v>0</v>
      </c>
      <c r="AR91">
        <v>4.3462000000000005</v>
      </c>
      <c r="AS91">
        <v>2.5285800000000003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846.13288044322724</v>
      </c>
      <c r="DN91">
        <v>25.857608681152609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164.89766208566249</v>
      </c>
      <c r="L92">
        <v>65.233823675614275</v>
      </c>
      <c r="M92">
        <v>0</v>
      </c>
      <c r="N92">
        <v>29.997709224190594</v>
      </c>
      <c r="O92">
        <v>50.381528171361907</v>
      </c>
      <c r="P92">
        <v>69.036577389760296</v>
      </c>
      <c r="Q92">
        <v>4.8619558427571343</v>
      </c>
      <c r="R92">
        <v>10.768071176470587</v>
      </c>
      <c r="S92">
        <v>6.7008169921874998</v>
      </c>
      <c r="T92">
        <v>0</v>
      </c>
      <c r="U92">
        <v>291.44306563935396</v>
      </c>
      <c r="V92">
        <v>5.1185822916666668</v>
      </c>
      <c r="W92">
        <v>10.491627465667918</v>
      </c>
      <c r="X92">
        <v>24.97530708753316</v>
      </c>
      <c r="Y92">
        <v>0</v>
      </c>
      <c r="Z92">
        <v>3.3125664000000001</v>
      </c>
      <c r="AA92">
        <v>10.705230943060082</v>
      </c>
      <c r="AB92">
        <v>10.036104000000002</v>
      </c>
      <c r="AC92">
        <v>7.3809581492068475</v>
      </c>
      <c r="AD92">
        <v>9.2812720000000013</v>
      </c>
      <c r="AE92">
        <v>12.557578799999998</v>
      </c>
      <c r="AF92">
        <v>0</v>
      </c>
      <c r="AG92">
        <v>0</v>
      </c>
      <c r="AH92">
        <v>39.292209000000007</v>
      </c>
      <c r="AI92">
        <v>0</v>
      </c>
      <c r="AJ92">
        <v>0</v>
      </c>
      <c r="AK92">
        <v>6.478229999999999</v>
      </c>
      <c r="AL92">
        <v>21.099650000000004</v>
      </c>
      <c r="AM92">
        <v>4.0144416000000005</v>
      </c>
      <c r="AN92">
        <v>0</v>
      </c>
      <c r="AO92">
        <v>4.4805600000000005</v>
      </c>
      <c r="AP92">
        <v>2.5701811935239163</v>
      </c>
      <c r="AQ92">
        <v>0</v>
      </c>
      <c r="AR92">
        <v>4.3462000000000005</v>
      </c>
      <c r="AS92">
        <v>2.5285800000000003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846.13288068686199</v>
      </c>
      <c r="DN92">
        <v>25.857608441155545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164.89766208202477</v>
      </c>
      <c r="L93">
        <v>65.233823675614275</v>
      </c>
      <c r="M93">
        <v>0</v>
      </c>
      <c r="N93">
        <v>29.997709224190594</v>
      </c>
      <c r="O93">
        <v>50.381528171361907</v>
      </c>
      <c r="P93">
        <v>69.036577389760296</v>
      </c>
      <c r="Q93">
        <v>4.8619558427571343</v>
      </c>
      <c r="R93">
        <v>10.768071176470587</v>
      </c>
      <c r="S93">
        <v>6.7008169921874998</v>
      </c>
      <c r="T93">
        <v>0</v>
      </c>
      <c r="U93">
        <v>291.44306563935396</v>
      </c>
      <c r="V93">
        <v>5.1185822916666668</v>
      </c>
      <c r="W93">
        <v>10.018354231974921</v>
      </c>
      <c r="X93">
        <v>24.97530708753316</v>
      </c>
      <c r="Y93">
        <v>0</v>
      </c>
      <c r="Z93">
        <v>1.6562832000000001</v>
      </c>
      <c r="AA93">
        <v>10.705230943060082</v>
      </c>
      <c r="AB93">
        <v>10.036104000000002</v>
      </c>
      <c r="AC93">
        <v>7.3809581492068475</v>
      </c>
      <c r="AD93">
        <v>9.2812720000000013</v>
      </c>
      <c r="AE93">
        <v>12.557578799999998</v>
      </c>
      <c r="AF93">
        <v>0</v>
      </c>
      <c r="AG93">
        <v>0</v>
      </c>
      <c r="AH93">
        <v>39.292209000000007</v>
      </c>
      <c r="AI93">
        <v>0</v>
      </c>
      <c r="AJ93">
        <v>0</v>
      </c>
      <c r="AK93">
        <v>6.478229999999999</v>
      </c>
      <c r="AL93">
        <v>21.099650000000004</v>
      </c>
      <c r="AM93">
        <v>4.0144416000000005</v>
      </c>
      <c r="AN93">
        <v>0</v>
      </c>
      <c r="AO93">
        <v>4.4805600000000005</v>
      </c>
      <c r="AP93">
        <v>2.5701811935239163</v>
      </c>
      <c r="AQ93">
        <v>0</v>
      </c>
      <c r="AR93">
        <v>4.3462000000000005</v>
      </c>
      <c r="AS93">
        <v>2.5285800000000003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844.06678488273462</v>
      </c>
      <c r="DN93">
        <v>25.794147807952097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164.89765710044753</v>
      </c>
      <c r="L94">
        <v>65.233823675614275</v>
      </c>
      <c r="M94">
        <v>0</v>
      </c>
      <c r="N94">
        <v>29.997709224190594</v>
      </c>
      <c r="O94">
        <v>50.381528171361907</v>
      </c>
      <c r="P94">
        <v>69.036577389760296</v>
      </c>
      <c r="Q94">
        <v>4.8619558427571343</v>
      </c>
      <c r="R94">
        <v>10.768071176470587</v>
      </c>
      <c r="S94">
        <v>6.7008169921874998</v>
      </c>
      <c r="T94">
        <v>0</v>
      </c>
      <c r="U94">
        <v>291.44306563935396</v>
      </c>
      <c r="V94">
        <v>5.1185822916666668</v>
      </c>
      <c r="W94">
        <v>10.018354231974921</v>
      </c>
      <c r="X94">
        <v>24.97530708753316</v>
      </c>
      <c r="Y94">
        <v>0</v>
      </c>
      <c r="Z94">
        <v>1.6562832000000001</v>
      </c>
      <c r="AA94">
        <v>10.705230943060082</v>
      </c>
      <c r="AB94">
        <v>10.036104000000002</v>
      </c>
      <c r="AC94">
        <v>7.3809581492068475</v>
      </c>
      <c r="AD94">
        <v>9.2812720000000013</v>
      </c>
      <c r="AE94">
        <v>12.557578799999998</v>
      </c>
      <c r="AF94">
        <v>0</v>
      </c>
      <c r="AG94">
        <v>0</v>
      </c>
      <c r="AH94">
        <v>39.292209000000007</v>
      </c>
      <c r="AI94">
        <v>0</v>
      </c>
      <c r="AJ94">
        <v>0</v>
      </c>
      <c r="AK94">
        <v>6.478229999999999</v>
      </c>
      <c r="AL94">
        <v>21.099650000000004</v>
      </c>
      <c r="AM94">
        <v>4.0144416000000005</v>
      </c>
      <c r="AN94">
        <v>0</v>
      </c>
      <c r="AO94">
        <v>4.4805600000000005</v>
      </c>
      <c r="AP94">
        <v>2.5701811935239163</v>
      </c>
      <c r="AQ94">
        <v>0</v>
      </c>
      <c r="AR94">
        <v>4.3462000000000005</v>
      </c>
      <c r="AS94">
        <v>2.5285800000000003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844.06645244409606</v>
      </c>
      <c r="DN94">
        <v>25.794475265013258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164.90010784648265</v>
      </c>
      <c r="L95">
        <v>65.233823675614275</v>
      </c>
      <c r="M95">
        <v>0</v>
      </c>
      <c r="N95">
        <v>29.997709224190594</v>
      </c>
      <c r="O95">
        <v>50.381528171361907</v>
      </c>
      <c r="P95">
        <v>69.036577389760296</v>
      </c>
      <c r="Q95">
        <v>4.8619558427571343</v>
      </c>
      <c r="R95">
        <v>10.768071176470587</v>
      </c>
      <c r="S95">
        <v>6.7008169921874998</v>
      </c>
      <c r="T95">
        <v>0</v>
      </c>
      <c r="U95">
        <v>291.44306563935396</v>
      </c>
      <c r="V95">
        <v>5.1185822916666668</v>
      </c>
      <c r="W95">
        <v>10.018354231974921</v>
      </c>
      <c r="X95">
        <v>24.97530708753316</v>
      </c>
      <c r="Y95">
        <v>0</v>
      </c>
      <c r="Z95">
        <v>0.27939999999999998</v>
      </c>
      <c r="AA95">
        <v>10.705230943060082</v>
      </c>
      <c r="AB95">
        <v>10.036104000000002</v>
      </c>
      <c r="AC95">
        <v>7.3809581492068475</v>
      </c>
      <c r="AD95">
        <v>8.722999999999999</v>
      </c>
      <c r="AE95">
        <v>12.557578799999998</v>
      </c>
      <c r="AF95">
        <v>0</v>
      </c>
      <c r="AG95">
        <v>0</v>
      </c>
      <c r="AH95">
        <v>38.486399999999996</v>
      </c>
      <c r="AI95">
        <v>0</v>
      </c>
      <c r="AJ95">
        <v>0</v>
      </c>
      <c r="AK95">
        <v>6.478229999999999</v>
      </c>
      <c r="AL95">
        <v>21.099650000000004</v>
      </c>
      <c r="AM95">
        <v>1.32054</v>
      </c>
      <c r="AN95">
        <v>0</v>
      </c>
      <c r="AO95">
        <v>4.4805600000000005</v>
      </c>
      <c r="AP95">
        <v>2.5701811935239163</v>
      </c>
      <c r="AQ95">
        <v>0</v>
      </c>
      <c r="AR95">
        <v>3.3648000000000007</v>
      </c>
      <c r="AS95">
        <v>2.5285800000000003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837.83973872192973</v>
      </c>
      <c r="DN95">
        <v>25.607373933214983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164.90010784648265</v>
      </c>
      <c r="L96">
        <v>65.233823675614275</v>
      </c>
      <c r="M96">
        <v>0</v>
      </c>
      <c r="N96">
        <v>29.997709224190594</v>
      </c>
      <c r="O96">
        <v>50.381528171361907</v>
      </c>
      <c r="P96">
        <v>69.036577389760296</v>
      </c>
      <c r="Q96">
        <v>4.8619558427571343</v>
      </c>
      <c r="R96">
        <v>10.768071176470587</v>
      </c>
      <c r="S96">
        <v>6.7008169921874998</v>
      </c>
      <c r="T96">
        <v>0</v>
      </c>
      <c r="U96">
        <v>291.44306563935396</v>
      </c>
      <c r="V96">
        <v>5.1185822916666668</v>
      </c>
      <c r="W96">
        <v>10.018354231974921</v>
      </c>
      <c r="X96">
        <v>24.97530708753316</v>
      </c>
      <c r="Y96">
        <v>0</v>
      </c>
      <c r="Z96">
        <v>0.27939999999999998</v>
      </c>
      <c r="AA96">
        <v>10.705230943060082</v>
      </c>
      <c r="AB96">
        <v>10.036104000000002</v>
      </c>
      <c r="AC96">
        <v>7.3809581492068475</v>
      </c>
      <c r="AD96">
        <v>8.722999999999999</v>
      </c>
      <c r="AE96">
        <v>12.557578799999998</v>
      </c>
      <c r="AF96">
        <v>0</v>
      </c>
      <c r="AG96">
        <v>0</v>
      </c>
      <c r="AH96">
        <v>38.486399999999996</v>
      </c>
      <c r="AI96">
        <v>0</v>
      </c>
      <c r="AJ96">
        <v>0</v>
      </c>
      <c r="AK96">
        <v>6.478229999999999</v>
      </c>
      <c r="AL96">
        <v>21.099650000000004</v>
      </c>
      <c r="AM96">
        <v>0</v>
      </c>
      <c r="AN96">
        <v>0</v>
      </c>
      <c r="AO96">
        <v>4.4805600000000005</v>
      </c>
      <c r="AP96">
        <v>2.5701811935239163</v>
      </c>
      <c r="AQ96">
        <v>0</v>
      </c>
      <c r="AR96">
        <v>3.3648000000000007</v>
      </c>
      <c r="AS96">
        <v>2.5285800000000003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836.5585507478861</v>
      </c>
      <c r="DN96">
        <v>25.568021907258494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164.90010784648265</v>
      </c>
      <c r="L97">
        <v>65.233823675614275</v>
      </c>
      <c r="M97">
        <v>0</v>
      </c>
      <c r="N97">
        <v>29.997709224190594</v>
      </c>
      <c r="O97">
        <v>50.381528171361907</v>
      </c>
      <c r="P97">
        <v>69.036577389760296</v>
      </c>
      <c r="Q97">
        <v>4.8619558427571343</v>
      </c>
      <c r="R97">
        <v>10.768071176470587</v>
      </c>
      <c r="S97">
        <v>6.7008169921874998</v>
      </c>
      <c r="T97">
        <v>0</v>
      </c>
      <c r="U97">
        <v>291.44306563935396</v>
      </c>
      <c r="V97">
        <v>5.1185822916666668</v>
      </c>
      <c r="W97">
        <v>10.018354231974921</v>
      </c>
      <c r="X97">
        <v>24.97530708753316</v>
      </c>
      <c r="Y97">
        <v>0</v>
      </c>
      <c r="Z97">
        <v>0.27939999999999998</v>
      </c>
      <c r="AA97">
        <v>10.705230943060082</v>
      </c>
      <c r="AB97">
        <v>10.036104000000002</v>
      </c>
      <c r="AC97">
        <v>7.3809581492068475</v>
      </c>
      <c r="AD97">
        <v>8.722999999999999</v>
      </c>
      <c r="AE97">
        <v>12.557578799999998</v>
      </c>
      <c r="AF97">
        <v>0</v>
      </c>
      <c r="AG97">
        <v>0</v>
      </c>
      <c r="AH97">
        <v>38.486399999999996</v>
      </c>
      <c r="AI97">
        <v>0</v>
      </c>
      <c r="AJ97">
        <v>0</v>
      </c>
      <c r="AK97">
        <v>6.478229999999999</v>
      </c>
      <c r="AL97">
        <v>21.099650000000004</v>
      </c>
      <c r="AM97">
        <v>0</v>
      </c>
      <c r="AN97">
        <v>0</v>
      </c>
      <c r="AO97">
        <v>4.4805600000000005</v>
      </c>
      <c r="AP97">
        <v>2.5701811935239163</v>
      </c>
      <c r="AQ97">
        <v>0</v>
      </c>
      <c r="AR97">
        <v>3.3648000000000007</v>
      </c>
      <c r="AS97">
        <v>2.5285800000000003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836.5585507478861</v>
      </c>
      <c r="DN97">
        <v>25.568021907258494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164.90010784648265</v>
      </c>
      <c r="L98">
        <v>65.233823675614275</v>
      </c>
      <c r="M98">
        <v>0</v>
      </c>
      <c r="N98">
        <v>29.997709224190594</v>
      </c>
      <c r="O98">
        <v>50.381528171361907</v>
      </c>
      <c r="P98">
        <v>69.036577389760296</v>
      </c>
      <c r="Q98">
        <v>4.8619558427571343</v>
      </c>
      <c r="R98">
        <v>10.768071176470587</v>
      </c>
      <c r="S98">
        <v>6.7008169921874998</v>
      </c>
      <c r="T98">
        <v>0</v>
      </c>
      <c r="U98">
        <v>291.44306563935396</v>
      </c>
      <c r="V98">
        <v>5.1185822916666668</v>
      </c>
      <c r="W98">
        <v>10.018354231974921</v>
      </c>
      <c r="X98">
        <v>24.97530708753316</v>
      </c>
      <c r="Y98">
        <v>0</v>
      </c>
      <c r="Z98">
        <v>0.27939999999999998</v>
      </c>
      <c r="AA98">
        <v>10.705230943060082</v>
      </c>
      <c r="AB98">
        <v>10.036104000000002</v>
      </c>
      <c r="AC98">
        <v>7.3809581492068475</v>
      </c>
      <c r="AD98">
        <v>8.722999999999999</v>
      </c>
      <c r="AE98">
        <v>12.557578799999998</v>
      </c>
      <c r="AF98">
        <v>0</v>
      </c>
      <c r="AG98">
        <v>0</v>
      </c>
      <c r="AH98">
        <v>38.486399999999996</v>
      </c>
      <c r="AI98">
        <v>0</v>
      </c>
      <c r="AJ98">
        <v>0</v>
      </c>
      <c r="AK98">
        <v>6.478229999999999</v>
      </c>
      <c r="AL98">
        <v>21.099650000000004</v>
      </c>
      <c r="AM98">
        <v>0</v>
      </c>
      <c r="AN98">
        <v>0</v>
      </c>
      <c r="AO98">
        <v>4.4805600000000005</v>
      </c>
      <c r="AP98">
        <v>2.5701811935239163</v>
      </c>
      <c r="AQ98">
        <v>0</v>
      </c>
      <c r="AR98">
        <v>3.3648000000000007</v>
      </c>
      <c r="AS98">
        <v>2.5285800000000003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836.5585507478861</v>
      </c>
      <c r="DN98">
        <v>25.568021907258494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3.7685485271868289</v>
      </c>
      <c r="L99">
        <f t="shared" si="2"/>
        <v>1.3243819932046459</v>
      </c>
      <c r="M99">
        <f t="shared" si="2"/>
        <v>0</v>
      </c>
      <c r="N99">
        <f t="shared" si="2"/>
        <v>0.71994502138057503</v>
      </c>
      <c r="O99">
        <f t="shared" si="2"/>
        <v>1.2091566761126868</v>
      </c>
      <c r="P99">
        <f t="shared" si="2"/>
        <v>1.6567885632484869</v>
      </c>
      <c r="Q99">
        <f t="shared" si="2"/>
        <v>9.4118874029532062E-2</v>
      </c>
      <c r="R99">
        <f t="shared" si="2"/>
        <v>0.25841856553956644</v>
      </c>
      <c r="S99">
        <f t="shared" si="2"/>
        <v>0.13102231075252471</v>
      </c>
      <c r="T99">
        <f t="shared" si="2"/>
        <v>0</v>
      </c>
      <c r="U99">
        <f t="shared" si="2"/>
        <v>7.0111992293499421</v>
      </c>
      <c r="V99">
        <f t="shared" si="2"/>
        <v>0.12206716193309806</v>
      </c>
      <c r="W99">
        <f t="shared" si="2"/>
        <v>0.25950308100890185</v>
      </c>
      <c r="X99">
        <f t="shared" si="2"/>
        <v>0.59743082653121771</v>
      </c>
      <c r="Y99">
        <f t="shared" si="2"/>
        <v>0</v>
      </c>
      <c r="Z99">
        <f t="shared" si="2"/>
        <v>3.6908600300000045E-2</v>
      </c>
      <c r="AA99">
        <f t="shared" si="2"/>
        <v>0.13042234706626979</v>
      </c>
      <c r="AB99">
        <f t="shared" si="2"/>
        <v>0.2029466820000001</v>
      </c>
      <c r="AC99">
        <f t="shared" si="2"/>
        <v>0.13159485501429216</v>
      </c>
      <c r="AD99">
        <f t="shared" si="2"/>
        <v>0.18658564099999961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0.91473753899999899</v>
      </c>
      <c r="AI99">
        <f t="shared" si="2"/>
        <v>0</v>
      </c>
      <c r="AJ99">
        <f t="shared" si="2"/>
        <v>0</v>
      </c>
      <c r="AK99">
        <f t="shared" si="2"/>
        <v>0.1717536700000003</v>
      </c>
      <c r="AL99">
        <f t="shared" si="2"/>
        <v>0.49735416250000131</v>
      </c>
      <c r="AM99">
        <f t="shared" si="2"/>
        <v>1.5593884399999999E-2</v>
      </c>
      <c r="AN99">
        <f t="shared" si="2"/>
        <v>0</v>
      </c>
      <c r="AO99">
        <f t="shared" si="2"/>
        <v>0.10932566400000022</v>
      </c>
      <c r="AP99">
        <f t="shared" si="2"/>
        <v>6.8549009807023983E-2</v>
      </c>
      <c r="AQ99">
        <f t="shared" si="2"/>
        <v>0</v>
      </c>
      <c r="AR99">
        <f t="shared" si="2"/>
        <v>0.10809420000000003</v>
      </c>
      <c r="AS99">
        <f t="shared" si="2"/>
        <v>7.1062665828612814E-2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19.518278703384688</v>
      </c>
      <c r="DN99">
        <f t="shared" si="3"/>
        <v>0.58061293900952859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9.4104118030757515</v>
      </c>
      <c r="L3">
        <v>578.49145330305214</v>
      </c>
      <c r="M3">
        <v>28.230786466502359</v>
      </c>
      <c r="N3">
        <v>36.244654856444718</v>
      </c>
      <c r="O3">
        <v>0</v>
      </c>
      <c r="P3">
        <v>42.743309411068367</v>
      </c>
      <c r="Q3">
        <v>6.131390862944162</v>
      </c>
      <c r="R3">
        <v>13.003477442877974</v>
      </c>
      <c r="S3">
        <v>8.1010339316734221</v>
      </c>
      <c r="T3">
        <v>0</v>
      </c>
      <c r="U3">
        <v>64.243007875953722</v>
      </c>
      <c r="V3">
        <v>6.0234373767735159</v>
      </c>
      <c r="W3">
        <v>13.31895486935867</v>
      </c>
      <c r="X3">
        <v>30.168869091290222</v>
      </c>
      <c r="Y3">
        <v>0</v>
      </c>
      <c r="Z3">
        <v>2.0108250000000001</v>
      </c>
      <c r="AA3">
        <v>12.929271077146669</v>
      </c>
      <c r="AB3">
        <v>12.12276</v>
      </c>
      <c r="AC3">
        <v>8.9169460386367216</v>
      </c>
      <c r="AD3">
        <v>10.537799999999999</v>
      </c>
      <c r="AE3">
        <v>15.166195200000001</v>
      </c>
      <c r="AF3">
        <v>5.4449999999999994</v>
      </c>
      <c r="AG3">
        <v>12.22180752</v>
      </c>
      <c r="AH3">
        <v>43.058028000000014</v>
      </c>
      <c r="AI3">
        <v>0</v>
      </c>
      <c r="AJ3">
        <v>0</v>
      </c>
      <c r="AK3">
        <v>15.688789999999999</v>
      </c>
      <c r="AL3">
        <v>0</v>
      </c>
      <c r="AM3">
        <v>0</v>
      </c>
      <c r="AN3">
        <v>1.07128</v>
      </c>
      <c r="AO3">
        <v>5.8629480000000003</v>
      </c>
      <c r="AP3">
        <v>4.087476324164812</v>
      </c>
      <c r="AQ3">
        <v>13.917599999999998</v>
      </c>
      <c r="AR3">
        <v>14.902800000000003</v>
      </c>
      <c r="AS3">
        <v>9.785942584076718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993.32540164951831</v>
      </c>
      <c r="DN3">
        <v>30.510855385521445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9.410488706402786</v>
      </c>
      <c r="L4">
        <v>578.49145330305214</v>
      </c>
      <c r="M4">
        <v>28.230786466502359</v>
      </c>
      <c r="N4">
        <v>36.244654856444718</v>
      </c>
      <c r="O4">
        <v>0</v>
      </c>
      <c r="P4">
        <v>42.743309411068367</v>
      </c>
      <c r="Q4">
        <v>6.131390862944162</v>
      </c>
      <c r="R4">
        <v>13.003477442877974</v>
      </c>
      <c r="S4">
        <v>8.1010339316734221</v>
      </c>
      <c r="T4">
        <v>0</v>
      </c>
      <c r="U4">
        <v>64.243007875953722</v>
      </c>
      <c r="V4">
        <v>6.1357650695517769</v>
      </c>
      <c r="W4">
        <v>13.31895486935867</v>
      </c>
      <c r="X4">
        <v>30.168869091290222</v>
      </c>
      <c r="Y4">
        <v>0</v>
      </c>
      <c r="Z4">
        <v>2.0108250000000001</v>
      </c>
      <c r="AA4">
        <v>12.929271077146669</v>
      </c>
      <c r="AB4">
        <v>12.12276</v>
      </c>
      <c r="AC4">
        <v>8.9169460386367216</v>
      </c>
      <c r="AD4">
        <v>10.537799999999999</v>
      </c>
      <c r="AE4">
        <v>15.166195200000001</v>
      </c>
      <c r="AF4">
        <v>5.4449999999999994</v>
      </c>
      <c r="AG4">
        <v>12.22180752</v>
      </c>
      <c r="AH4">
        <v>43.058028000000014</v>
      </c>
      <c r="AI4">
        <v>0</v>
      </c>
      <c r="AJ4">
        <v>0</v>
      </c>
      <c r="AK4">
        <v>15.688789999999999</v>
      </c>
      <c r="AL4">
        <v>0</v>
      </c>
      <c r="AM4">
        <v>0</v>
      </c>
      <c r="AN4">
        <v>1.07128</v>
      </c>
      <c r="AO4">
        <v>5.8629480000000003</v>
      </c>
      <c r="AP4">
        <v>4.087476324164812</v>
      </c>
      <c r="AQ4">
        <v>13.917599999999998</v>
      </c>
      <c r="AR4">
        <v>14.902800000000003</v>
      </c>
      <c r="AS4">
        <v>9.785942584076718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993.43445661561282</v>
      </c>
      <c r="DN4">
        <v>30.514205015532383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9.410410215275629</v>
      </c>
      <c r="L5">
        <v>578.49145330305214</v>
      </c>
      <c r="M5">
        <v>28.230786466502359</v>
      </c>
      <c r="N5">
        <v>36.244654856444718</v>
      </c>
      <c r="O5">
        <v>0</v>
      </c>
      <c r="P5">
        <v>42.743309411068367</v>
      </c>
      <c r="Q5">
        <v>6.131390862944162</v>
      </c>
      <c r="R5">
        <v>13.003477442877974</v>
      </c>
      <c r="S5">
        <v>8.1010339316734221</v>
      </c>
      <c r="T5">
        <v>0</v>
      </c>
      <c r="U5">
        <v>64.243007875953722</v>
      </c>
      <c r="V5">
        <v>6.1357650695517769</v>
      </c>
      <c r="W5">
        <v>13.31895486935867</v>
      </c>
      <c r="X5">
        <v>30.168869091290222</v>
      </c>
      <c r="Y5">
        <v>0</v>
      </c>
      <c r="Z5">
        <v>2.0108250000000001</v>
      </c>
      <c r="AA5">
        <v>12.929271077146669</v>
      </c>
      <c r="AB5">
        <v>12.12276</v>
      </c>
      <c r="AC5">
        <v>8.9169460386367216</v>
      </c>
      <c r="AD5">
        <v>10.537799999999999</v>
      </c>
      <c r="AE5">
        <v>15.166195200000001</v>
      </c>
      <c r="AF5">
        <v>5.4449999999999994</v>
      </c>
      <c r="AG5">
        <v>12.22180752</v>
      </c>
      <c r="AH5">
        <v>46.486400000000003</v>
      </c>
      <c r="AI5">
        <v>0</v>
      </c>
      <c r="AJ5">
        <v>0</v>
      </c>
      <c r="AK5">
        <v>15.688789999999999</v>
      </c>
      <c r="AL5">
        <v>0</v>
      </c>
      <c r="AM5">
        <v>0</v>
      </c>
      <c r="AN5">
        <v>1.07128</v>
      </c>
      <c r="AO5">
        <v>5.8629480000000003</v>
      </c>
      <c r="AP5">
        <v>4.087476324164812</v>
      </c>
      <c r="AQ5">
        <v>13.917599999999998</v>
      </c>
      <c r="AR5">
        <v>2.0322000000000005</v>
      </c>
      <c r="AS5">
        <v>9.785942584076718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984.27353100491882</v>
      </c>
      <c r="DN5">
        <v>30.232824135099278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9.4104937432713687</v>
      </c>
      <c r="L6">
        <v>578.49145330305214</v>
      </c>
      <c r="M6">
        <v>28.230786466502359</v>
      </c>
      <c r="N6">
        <v>36.244654856444718</v>
      </c>
      <c r="O6">
        <v>0</v>
      </c>
      <c r="P6">
        <v>42.743309411068367</v>
      </c>
      <c r="Q6">
        <v>6.131390862944162</v>
      </c>
      <c r="R6">
        <v>13.003477442877974</v>
      </c>
      <c r="S6">
        <v>8.1010339316734221</v>
      </c>
      <c r="T6">
        <v>0</v>
      </c>
      <c r="U6">
        <v>64.243007875953722</v>
      </c>
      <c r="V6">
        <v>6.1357650695517769</v>
      </c>
      <c r="W6">
        <v>13.31895486935867</v>
      </c>
      <c r="X6">
        <v>30.168869091290222</v>
      </c>
      <c r="Y6">
        <v>0</v>
      </c>
      <c r="Z6">
        <v>2.0108250000000001</v>
      </c>
      <c r="AA6">
        <v>12.929271077146669</v>
      </c>
      <c r="AB6">
        <v>12.12276</v>
      </c>
      <c r="AC6">
        <v>8.9169460386367216</v>
      </c>
      <c r="AD6">
        <v>10.537799999999999</v>
      </c>
      <c r="AE6">
        <v>15.166195200000001</v>
      </c>
      <c r="AF6">
        <v>5.4449999999999994</v>
      </c>
      <c r="AG6">
        <v>12.22180752</v>
      </c>
      <c r="AH6">
        <v>46.486400000000003</v>
      </c>
      <c r="AI6">
        <v>0</v>
      </c>
      <c r="AJ6">
        <v>0</v>
      </c>
      <c r="AK6">
        <v>15.688789999999999</v>
      </c>
      <c r="AL6">
        <v>0</v>
      </c>
      <c r="AM6">
        <v>0</v>
      </c>
      <c r="AN6">
        <v>1.07128</v>
      </c>
      <c r="AO6">
        <v>5.8629480000000003</v>
      </c>
      <c r="AP6">
        <v>4.087476324164812</v>
      </c>
      <c r="AQ6">
        <v>13.917599999999998</v>
      </c>
      <c r="AR6">
        <v>2.0322000000000005</v>
      </c>
      <c r="AS6">
        <v>9.785942584076718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984.27361204349313</v>
      </c>
      <c r="DN6">
        <v>30.232826624520563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9.4104083384921307</v>
      </c>
      <c r="L7">
        <v>578.49145330305214</v>
      </c>
      <c r="M7">
        <v>28.230786466502359</v>
      </c>
      <c r="N7">
        <v>36.244654856444718</v>
      </c>
      <c r="O7">
        <v>0</v>
      </c>
      <c r="P7">
        <v>42.743309411068367</v>
      </c>
      <c r="Q7">
        <v>6.131390862944162</v>
      </c>
      <c r="R7">
        <v>13.003477442877974</v>
      </c>
      <c r="S7">
        <v>8.1010339316734221</v>
      </c>
      <c r="T7">
        <v>0</v>
      </c>
      <c r="U7">
        <v>64.243007875953722</v>
      </c>
      <c r="V7">
        <v>6.1357650695517769</v>
      </c>
      <c r="W7">
        <v>13.31895486935867</v>
      </c>
      <c r="X7">
        <v>30.168869091290222</v>
      </c>
      <c r="Y7">
        <v>0</v>
      </c>
      <c r="Z7">
        <v>2.0108250000000001</v>
      </c>
      <c r="AA7">
        <v>11.632272673996106</v>
      </c>
      <c r="AB7">
        <v>12.12276</v>
      </c>
      <c r="AC7">
        <v>8.9169460386367216</v>
      </c>
      <c r="AD7">
        <v>10.537799999999999</v>
      </c>
      <c r="AE7">
        <v>15.166195200000001</v>
      </c>
      <c r="AF7">
        <v>5.4449999999999994</v>
      </c>
      <c r="AG7">
        <v>12.22180752</v>
      </c>
      <c r="AH7">
        <v>46.486400000000003</v>
      </c>
      <c r="AI7">
        <v>0</v>
      </c>
      <c r="AJ7">
        <v>0</v>
      </c>
      <c r="AK7">
        <v>15.688789999999999</v>
      </c>
      <c r="AL7">
        <v>0</v>
      </c>
      <c r="AM7">
        <v>0</v>
      </c>
      <c r="AN7">
        <v>1.07128</v>
      </c>
      <c r="AO7">
        <v>5.8629480000000003</v>
      </c>
      <c r="AP7">
        <v>4.087476324164812</v>
      </c>
      <c r="AQ7">
        <v>13.917599999999998</v>
      </c>
      <c r="AR7">
        <v>2.0322000000000005</v>
      </c>
      <c r="AS7">
        <v>9.785942584076718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983.01521089612163</v>
      </c>
      <c r="DN7">
        <v>30.194143963962354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9.4104997405711366</v>
      </c>
      <c r="L8">
        <v>578.49145330305214</v>
      </c>
      <c r="M8">
        <v>28.230786466502359</v>
      </c>
      <c r="N8">
        <v>36.244654856444718</v>
      </c>
      <c r="O8">
        <v>0</v>
      </c>
      <c r="P8">
        <v>42.743309411068367</v>
      </c>
      <c r="Q8">
        <v>6.131390862944162</v>
      </c>
      <c r="R8">
        <v>13.003477442877974</v>
      </c>
      <c r="S8">
        <v>8.1010339316734221</v>
      </c>
      <c r="T8">
        <v>0</v>
      </c>
      <c r="U8">
        <v>64.243007875953722</v>
      </c>
      <c r="V8">
        <v>6.1357650695517769</v>
      </c>
      <c r="W8">
        <v>13.31895486935867</v>
      </c>
      <c r="X8">
        <v>30.168869091290222</v>
      </c>
      <c r="Y8">
        <v>0</v>
      </c>
      <c r="Z8">
        <v>2.0108250000000001</v>
      </c>
      <c r="AA8">
        <v>11.632272673996106</v>
      </c>
      <c r="AB8">
        <v>12.12276</v>
      </c>
      <c r="AC8">
        <v>8.9169460386367216</v>
      </c>
      <c r="AD8">
        <v>10.537799999999999</v>
      </c>
      <c r="AE8">
        <v>15.166195200000001</v>
      </c>
      <c r="AF8">
        <v>5.4449999999999994</v>
      </c>
      <c r="AG8">
        <v>12.22180752</v>
      </c>
      <c r="AH8">
        <v>46.486400000000003</v>
      </c>
      <c r="AI8">
        <v>0</v>
      </c>
      <c r="AJ8">
        <v>0</v>
      </c>
      <c r="AK8">
        <v>15.688789999999999</v>
      </c>
      <c r="AL8">
        <v>0</v>
      </c>
      <c r="AM8">
        <v>0</v>
      </c>
      <c r="AN8">
        <v>1.07128</v>
      </c>
      <c r="AO8">
        <v>5.8629480000000003</v>
      </c>
      <c r="AP8">
        <v>4.087476324164812</v>
      </c>
      <c r="AQ8">
        <v>13.917599999999998</v>
      </c>
      <c r="AR8">
        <v>2.0322000000000005</v>
      </c>
      <c r="AS8">
        <v>9.785942584076718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983.0152995740757</v>
      </c>
      <c r="DN8">
        <v>30.194146688087287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9.41040608593363</v>
      </c>
      <c r="L9">
        <v>578.49145330305214</v>
      </c>
      <c r="M9">
        <v>28.230786466502359</v>
      </c>
      <c r="N9">
        <v>36.244654856444718</v>
      </c>
      <c r="O9">
        <v>0</v>
      </c>
      <c r="P9">
        <v>42.743309411068367</v>
      </c>
      <c r="Q9">
        <v>6.131390862944162</v>
      </c>
      <c r="R9">
        <v>13.003477442877974</v>
      </c>
      <c r="S9">
        <v>8.1010339316734221</v>
      </c>
      <c r="T9">
        <v>0</v>
      </c>
      <c r="U9">
        <v>64.243007875953722</v>
      </c>
      <c r="V9">
        <v>6.1357650695517769</v>
      </c>
      <c r="W9">
        <v>13.31895486935867</v>
      </c>
      <c r="X9">
        <v>30.168869091290222</v>
      </c>
      <c r="Y9">
        <v>0</v>
      </c>
      <c r="Z9">
        <v>2.0108250000000001</v>
      </c>
      <c r="AA9">
        <v>11.632272673996106</v>
      </c>
      <c r="AB9">
        <v>12.12276</v>
      </c>
      <c r="AC9">
        <v>8.9169460386367216</v>
      </c>
      <c r="AD9">
        <v>10.537799999999999</v>
      </c>
      <c r="AE9">
        <v>15.166195200000001</v>
      </c>
      <c r="AF9">
        <v>5.4449999999999994</v>
      </c>
      <c r="AG9">
        <v>12.22180752</v>
      </c>
      <c r="AH9">
        <v>46.486400000000003</v>
      </c>
      <c r="AI9">
        <v>0</v>
      </c>
      <c r="AJ9">
        <v>0</v>
      </c>
      <c r="AK9">
        <v>15.688789999999999</v>
      </c>
      <c r="AL9">
        <v>0</v>
      </c>
      <c r="AM9">
        <v>0</v>
      </c>
      <c r="AN9">
        <v>1.07128</v>
      </c>
      <c r="AO9">
        <v>5.8629480000000003</v>
      </c>
      <c r="AP9">
        <v>3.4586338127548411</v>
      </c>
      <c r="AQ9">
        <v>13.917599999999998</v>
      </c>
      <c r="AR9">
        <v>2.0322000000000005</v>
      </c>
      <c r="AS9">
        <v>2.0634999999999999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974.9128291275556</v>
      </c>
      <c r="DN9">
        <v>29.945238384483158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9.4105070019552475</v>
      </c>
      <c r="L10">
        <v>499.99713678577905</v>
      </c>
      <c r="M10">
        <v>28.230786466502359</v>
      </c>
      <c r="N10">
        <v>36.244654856444718</v>
      </c>
      <c r="O10">
        <v>0</v>
      </c>
      <c r="P10">
        <v>42.743309411068367</v>
      </c>
      <c r="Q10">
        <v>3.0921265017667854</v>
      </c>
      <c r="R10">
        <v>13.003477442877974</v>
      </c>
      <c r="S10">
        <v>4.0391650811615785</v>
      </c>
      <c r="T10">
        <v>0</v>
      </c>
      <c r="U10">
        <v>64.243007875953722</v>
      </c>
      <c r="V10">
        <v>6.1357650695517769</v>
      </c>
      <c r="W10">
        <v>13.31895486935867</v>
      </c>
      <c r="X10">
        <v>30.168869091290222</v>
      </c>
      <c r="Y10">
        <v>0</v>
      </c>
      <c r="Z10">
        <v>2.0108250000000001</v>
      </c>
      <c r="AA10">
        <v>11.632272673996106</v>
      </c>
      <c r="AB10">
        <v>12.12276</v>
      </c>
      <c r="AC10">
        <v>8.9169460386367216</v>
      </c>
      <c r="AD10">
        <v>10.537799999999999</v>
      </c>
      <c r="AE10">
        <v>15.166195200000001</v>
      </c>
      <c r="AF10">
        <v>5.4449999999999994</v>
      </c>
      <c r="AG10">
        <v>12.22180752</v>
      </c>
      <c r="AH10">
        <v>46.486400000000003</v>
      </c>
      <c r="AI10">
        <v>0</v>
      </c>
      <c r="AJ10">
        <v>0</v>
      </c>
      <c r="AK10">
        <v>15.688789999999999</v>
      </c>
      <c r="AL10">
        <v>0</v>
      </c>
      <c r="AM10">
        <v>0</v>
      </c>
      <c r="AN10">
        <v>1.07128</v>
      </c>
      <c r="AO10">
        <v>5.8629480000000003</v>
      </c>
      <c r="AP10">
        <v>3.4586338127548411</v>
      </c>
      <c r="AQ10">
        <v>13.917599999999998</v>
      </c>
      <c r="AR10">
        <v>2.0322000000000005</v>
      </c>
      <c r="AS10">
        <v>1.6508000000000003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891.46782029182123</v>
      </c>
      <c r="DN10">
        <v>27.382198407276828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9.4104581328267933</v>
      </c>
      <c r="L11">
        <v>443.99734426021695</v>
      </c>
      <c r="M11">
        <v>28.230786466502359</v>
      </c>
      <c r="N11">
        <v>36.244654856444718</v>
      </c>
      <c r="O11">
        <v>0</v>
      </c>
      <c r="P11">
        <v>42.743309411068367</v>
      </c>
      <c r="Q11">
        <v>3.4540188817598536</v>
      </c>
      <c r="R11">
        <v>13.003477442877974</v>
      </c>
      <c r="S11">
        <v>4.121442754203362</v>
      </c>
      <c r="T11">
        <v>0</v>
      </c>
      <c r="U11">
        <v>64.243007875953722</v>
      </c>
      <c r="V11">
        <v>6.1429124613800186</v>
      </c>
      <c r="W11">
        <v>13.31895486935867</v>
      </c>
      <c r="X11">
        <v>30.168869091290222</v>
      </c>
      <c r="Y11">
        <v>0</v>
      </c>
      <c r="Z11">
        <v>2.0108250000000001</v>
      </c>
      <c r="AA11">
        <v>11.632272673996106</v>
      </c>
      <c r="AB11">
        <v>12.12276</v>
      </c>
      <c r="AC11">
        <v>8.9169460386367216</v>
      </c>
      <c r="AD11">
        <v>10.537799999999999</v>
      </c>
      <c r="AE11">
        <v>15.166195200000001</v>
      </c>
      <c r="AF11">
        <v>5.4449999999999994</v>
      </c>
      <c r="AG11">
        <v>12.22180752</v>
      </c>
      <c r="AH11">
        <v>46.486400000000003</v>
      </c>
      <c r="AI11">
        <v>0</v>
      </c>
      <c r="AJ11">
        <v>0</v>
      </c>
      <c r="AK11">
        <v>15.688789999999999</v>
      </c>
      <c r="AL11">
        <v>0</v>
      </c>
      <c r="AM11">
        <v>0</v>
      </c>
      <c r="AN11">
        <v>1.07128</v>
      </c>
      <c r="AO11">
        <v>5.8629480000000003</v>
      </c>
      <c r="AP11">
        <v>3.4586338127548411</v>
      </c>
      <c r="AQ11">
        <v>13.917599999999998</v>
      </c>
      <c r="AR11">
        <v>2.0322000000000005</v>
      </c>
      <c r="AS11">
        <v>1.6508000000000003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837.57464237030229</v>
      </c>
      <c r="DN11">
        <v>25.726852378968378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9.5958698644336806</v>
      </c>
      <c r="L12">
        <v>419.00482708765713</v>
      </c>
      <c r="M12">
        <v>28.230786466502359</v>
      </c>
      <c r="N12">
        <v>36.244654856444718</v>
      </c>
      <c r="O12">
        <v>0</v>
      </c>
      <c r="P12">
        <v>42.743309411068367</v>
      </c>
      <c r="Q12">
        <v>3.4540188817598536</v>
      </c>
      <c r="R12">
        <v>13.00510901669759</v>
      </c>
      <c r="S12">
        <v>4.121442754203362</v>
      </c>
      <c r="T12">
        <v>0</v>
      </c>
      <c r="U12">
        <v>64.243007875953722</v>
      </c>
      <c r="V12">
        <v>6.3489004538577909</v>
      </c>
      <c r="W12">
        <v>13.31895486935867</v>
      </c>
      <c r="X12">
        <v>30.168869091290222</v>
      </c>
      <c r="Y12">
        <v>0</v>
      </c>
      <c r="Z12">
        <v>2.0108250000000001</v>
      </c>
      <c r="AA12">
        <v>11.632272673996106</v>
      </c>
      <c r="AB12">
        <v>12.12276</v>
      </c>
      <c r="AC12">
        <v>8.9169460386367216</v>
      </c>
      <c r="AD12">
        <v>10.537799999999999</v>
      </c>
      <c r="AE12">
        <v>15.166195200000001</v>
      </c>
      <c r="AF12">
        <v>5.4449999999999994</v>
      </c>
      <c r="AG12">
        <v>12.22180752</v>
      </c>
      <c r="AH12">
        <v>46.486400000000003</v>
      </c>
      <c r="AI12">
        <v>0</v>
      </c>
      <c r="AJ12">
        <v>0</v>
      </c>
      <c r="AK12">
        <v>15.688789999999999</v>
      </c>
      <c r="AL12">
        <v>0</v>
      </c>
      <c r="AM12">
        <v>0</v>
      </c>
      <c r="AN12">
        <v>1.07128</v>
      </c>
      <c r="AO12">
        <v>5.8629480000000003</v>
      </c>
      <c r="AP12">
        <v>3.4586338127548411</v>
      </c>
      <c r="AQ12">
        <v>13.917599999999998</v>
      </c>
      <c r="AR12">
        <v>2.0322000000000005</v>
      </c>
      <c r="AS12">
        <v>1.6508000000000003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813.70822099598308</v>
      </c>
      <c r="DN12">
        <v>24.993787878632144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9.5960332841823046</v>
      </c>
      <c r="L13">
        <v>382.0067079907339</v>
      </c>
      <c r="M13">
        <v>28.230786466502359</v>
      </c>
      <c r="N13">
        <v>36.244654856444718</v>
      </c>
      <c r="O13">
        <v>0</v>
      </c>
      <c r="P13">
        <v>42.743309411068367</v>
      </c>
      <c r="Q13">
        <v>3.5927917036059811</v>
      </c>
      <c r="R13">
        <v>13.005289684813755</v>
      </c>
      <c r="S13">
        <v>4.1228654377880183</v>
      </c>
      <c r="T13">
        <v>0</v>
      </c>
      <c r="U13">
        <v>64.243007875953722</v>
      </c>
      <c r="V13">
        <v>6.2648673813169991</v>
      </c>
      <c r="W13">
        <v>13.329212614195361</v>
      </c>
      <c r="X13">
        <v>30.168869091290222</v>
      </c>
      <c r="Y13">
        <v>0</v>
      </c>
      <c r="Z13">
        <v>2.0108250000000001</v>
      </c>
      <c r="AA13">
        <v>11.632272673996106</v>
      </c>
      <c r="AB13">
        <v>12.12276</v>
      </c>
      <c r="AC13">
        <v>8.9169460386367216</v>
      </c>
      <c r="AD13">
        <v>10.537799999999999</v>
      </c>
      <c r="AE13">
        <v>15.166195200000001</v>
      </c>
      <c r="AF13">
        <v>2.7224999999999997</v>
      </c>
      <c r="AG13">
        <v>12.22180752</v>
      </c>
      <c r="AH13">
        <v>46.486400000000003</v>
      </c>
      <c r="AI13">
        <v>0</v>
      </c>
      <c r="AJ13">
        <v>0</v>
      </c>
      <c r="AK13">
        <v>7.8249299999999993</v>
      </c>
      <c r="AL13">
        <v>0</v>
      </c>
      <c r="AM13">
        <v>0</v>
      </c>
      <c r="AN13">
        <v>1.07128</v>
      </c>
      <c r="AO13">
        <v>5.8629480000000003</v>
      </c>
      <c r="AP13">
        <v>3.4586338127548411</v>
      </c>
      <c r="AQ13">
        <v>11.597999999999997</v>
      </c>
      <c r="AR13">
        <v>2.0322000000000005</v>
      </c>
      <c r="AS13">
        <v>1.6508000000000003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765.35605765883918</v>
      </c>
      <c r="DN13">
        <v>23.508636384443982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9.5960332841823046</v>
      </c>
      <c r="L14">
        <v>381.00671770530295</v>
      </c>
      <c r="M14">
        <v>28.230786466502359</v>
      </c>
      <c r="N14">
        <v>36.244654856444718</v>
      </c>
      <c r="O14">
        <v>0</v>
      </c>
      <c r="P14">
        <v>42.743309411068367</v>
      </c>
      <c r="Q14">
        <v>3.5927917036059811</v>
      </c>
      <c r="R14">
        <v>13.005289684813755</v>
      </c>
      <c r="S14">
        <v>4.1228654377880183</v>
      </c>
      <c r="T14">
        <v>0</v>
      </c>
      <c r="U14">
        <v>64.243007875953722</v>
      </c>
      <c r="V14">
        <v>6.2648673813169991</v>
      </c>
      <c r="W14">
        <v>13.329212614195361</v>
      </c>
      <c r="X14">
        <v>30.167918952697359</v>
      </c>
      <c r="Y14">
        <v>0</v>
      </c>
      <c r="Z14">
        <v>2.0108250000000001</v>
      </c>
      <c r="AA14">
        <v>8.6030349984762875</v>
      </c>
      <c r="AB14">
        <v>12.12276</v>
      </c>
      <c r="AC14">
        <v>8.9169460386367216</v>
      </c>
      <c r="AD14">
        <v>10.537799999999999</v>
      </c>
      <c r="AE14">
        <v>15.166195200000001</v>
      </c>
      <c r="AF14">
        <v>2.7224999999999997</v>
      </c>
      <c r="AG14">
        <v>12.22180752</v>
      </c>
      <c r="AH14">
        <v>46.486400000000003</v>
      </c>
      <c r="AI14">
        <v>0</v>
      </c>
      <c r="AJ14">
        <v>0</v>
      </c>
      <c r="AK14">
        <v>7.8249299999999993</v>
      </c>
      <c r="AL14">
        <v>0</v>
      </c>
      <c r="AM14">
        <v>0</v>
      </c>
      <c r="AN14">
        <v>1.07128</v>
      </c>
      <c r="AO14">
        <v>5.8629480000000003</v>
      </c>
      <c r="AP14">
        <v>3.4586338127548411</v>
      </c>
      <c r="AQ14">
        <v>9.2783999999999978</v>
      </c>
      <c r="AR14">
        <v>2.0322000000000005</v>
      </c>
      <c r="AS14">
        <v>1.6508000000000003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759.19557192280195</v>
      </c>
      <c r="DN14">
        <v>23.319344020937546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9.4104951290410224</v>
      </c>
      <c r="L15">
        <v>404.99923810196299</v>
      </c>
      <c r="M15">
        <v>28.230786466502359</v>
      </c>
      <c r="N15">
        <v>36.244654856444718</v>
      </c>
      <c r="O15">
        <v>0</v>
      </c>
      <c r="P15">
        <v>42.743309411068367</v>
      </c>
      <c r="Q15">
        <v>3.5984331959578211</v>
      </c>
      <c r="R15">
        <v>13.005289684813755</v>
      </c>
      <c r="S15">
        <v>4.1228654377880183</v>
      </c>
      <c r="T15">
        <v>0</v>
      </c>
      <c r="U15">
        <v>64.243007875953722</v>
      </c>
      <c r="V15">
        <v>6.2648673813169991</v>
      </c>
      <c r="W15">
        <v>13.329212614195361</v>
      </c>
      <c r="X15">
        <v>30.167918952697359</v>
      </c>
      <c r="Y15">
        <v>0</v>
      </c>
      <c r="Z15">
        <v>2.0108250000000001</v>
      </c>
      <c r="AA15">
        <v>8.6030349984762875</v>
      </c>
      <c r="AB15">
        <v>12.12276</v>
      </c>
      <c r="AC15">
        <v>8.9169460386367216</v>
      </c>
      <c r="AD15">
        <v>10.537799999999999</v>
      </c>
      <c r="AE15">
        <v>15.166195200000001</v>
      </c>
      <c r="AF15">
        <v>2.7224999999999997</v>
      </c>
      <c r="AG15">
        <v>12.22180752</v>
      </c>
      <c r="AH15">
        <v>46.486400000000003</v>
      </c>
      <c r="AI15">
        <v>0</v>
      </c>
      <c r="AJ15">
        <v>0</v>
      </c>
      <c r="AK15">
        <v>7.8249299999999993</v>
      </c>
      <c r="AL15">
        <v>0</v>
      </c>
      <c r="AM15">
        <v>0</v>
      </c>
      <c r="AN15">
        <v>1.07128</v>
      </c>
      <c r="AO15">
        <v>5.8629480000000003</v>
      </c>
      <c r="AP15">
        <v>3.1049099000867324</v>
      </c>
      <c r="AQ15">
        <v>9.2783999999999978</v>
      </c>
      <c r="AR15">
        <v>14.902800000000003</v>
      </c>
      <c r="AS15">
        <v>1.6508000000000003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794.44247351148249</v>
      </c>
      <c r="DN15">
        <v>24.401942253459406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9.4104951290410224</v>
      </c>
      <c r="L16">
        <v>404.99923810196299</v>
      </c>
      <c r="M16">
        <v>28.230786466502359</v>
      </c>
      <c r="N16">
        <v>36.244654856444718</v>
      </c>
      <c r="O16">
        <v>0</v>
      </c>
      <c r="P16">
        <v>42.743309411068367</v>
      </c>
      <c r="Q16">
        <v>3.5984331959578211</v>
      </c>
      <c r="R16">
        <v>13.005289684813755</v>
      </c>
      <c r="S16">
        <v>4.1228654377880183</v>
      </c>
      <c r="T16">
        <v>0</v>
      </c>
      <c r="U16">
        <v>64.243007875953722</v>
      </c>
      <c r="V16">
        <v>6.2648673813169991</v>
      </c>
      <c r="W16">
        <v>13.329212614195361</v>
      </c>
      <c r="X16">
        <v>30.167918952697359</v>
      </c>
      <c r="Y16">
        <v>0</v>
      </c>
      <c r="Z16">
        <v>2.0108250000000001</v>
      </c>
      <c r="AA16">
        <v>7.9971874633723239</v>
      </c>
      <c r="AB16">
        <v>12.12276</v>
      </c>
      <c r="AC16">
        <v>8.9169460386367216</v>
      </c>
      <c r="AD16">
        <v>10.537799999999999</v>
      </c>
      <c r="AE16">
        <v>15.166195200000001</v>
      </c>
      <c r="AF16">
        <v>2.7224999999999997</v>
      </c>
      <c r="AG16">
        <v>12.22180752</v>
      </c>
      <c r="AH16">
        <v>46.486400000000003</v>
      </c>
      <c r="AI16">
        <v>0</v>
      </c>
      <c r="AJ16">
        <v>0</v>
      </c>
      <c r="AK16">
        <v>7.8249299999999993</v>
      </c>
      <c r="AL16">
        <v>0</v>
      </c>
      <c r="AM16">
        <v>0</v>
      </c>
      <c r="AN16">
        <v>1.07128</v>
      </c>
      <c r="AO16">
        <v>5.8629480000000003</v>
      </c>
      <c r="AP16">
        <v>3.1049099000867324</v>
      </c>
      <c r="AQ16">
        <v>9.2783999999999978</v>
      </c>
      <c r="AR16">
        <v>14.902800000000003</v>
      </c>
      <c r="AS16">
        <v>1.6508000000000003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793.85469401148259</v>
      </c>
      <c r="DN16">
        <v>24.383874218355441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9.4104951290410224</v>
      </c>
      <c r="L17">
        <v>397.99934795608397</v>
      </c>
      <c r="M17">
        <v>28.229711256965945</v>
      </c>
      <c r="N17">
        <v>36.244654856444718</v>
      </c>
      <c r="O17">
        <v>0</v>
      </c>
      <c r="P17">
        <v>42.74504106087101</v>
      </c>
      <c r="Q17">
        <v>3.5984331959578211</v>
      </c>
      <c r="R17">
        <v>13.005289684813755</v>
      </c>
      <c r="S17">
        <v>4.1228654377880183</v>
      </c>
      <c r="T17">
        <v>0</v>
      </c>
      <c r="U17">
        <v>64.243007875953722</v>
      </c>
      <c r="V17">
        <v>6.2648673813169991</v>
      </c>
      <c r="W17">
        <v>13.329212614195361</v>
      </c>
      <c r="X17">
        <v>30.167918952697359</v>
      </c>
      <c r="Y17">
        <v>0</v>
      </c>
      <c r="Z17">
        <v>2.0108250000000001</v>
      </c>
      <c r="AA17">
        <v>4.2894005485360642</v>
      </c>
      <c r="AB17">
        <v>12.12276</v>
      </c>
      <c r="AC17">
        <v>8.9169460386367216</v>
      </c>
      <c r="AD17">
        <v>10.537799999999999</v>
      </c>
      <c r="AE17">
        <v>15.166195200000001</v>
      </c>
      <c r="AF17">
        <v>2.7224999999999997</v>
      </c>
      <c r="AG17">
        <v>12.22180752</v>
      </c>
      <c r="AH17">
        <v>46.486400000000003</v>
      </c>
      <c r="AI17">
        <v>0</v>
      </c>
      <c r="AJ17">
        <v>0</v>
      </c>
      <c r="AK17">
        <v>7.8249299999999993</v>
      </c>
      <c r="AL17">
        <v>0</v>
      </c>
      <c r="AM17">
        <v>0</v>
      </c>
      <c r="AN17">
        <v>1.07128</v>
      </c>
      <c r="AO17">
        <v>5.8629480000000003</v>
      </c>
      <c r="AP17">
        <v>3.1049099000867324</v>
      </c>
      <c r="AQ17">
        <v>9.2783999999999978</v>
      </c>
      <c r="AR17">
        <v>2.0322000000000005</v>
      </c>
      <c r="AS17">
        <v>1.6508000000000003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770.97977085616219</v>
      </c>
      <c r="DN17">
        <v>23.681176753226755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9.4104951290410224</v>
      </c>
      <c r="L18">
        <v>389.99947795569199</v>
      </c>
      <c r="M18">
        <v>28.232278196872127</v>
      </c>
      <c r="N18">
        <v>36.244654856444718</v>
      </c>
      <c r="O18">
        <v>0</v>
      </c>
      <c r="P18">
        <v>42.74504106087101</v>
      </c>
      <c r="Q18">
        <v>3.5984331959578211</v>
      </c>
      <c r="R18">
        <v>13.005289684813755</v>
      </c>
      <c r="S18">
        <v>4.1228654377880183</v>
      </c>
      <c r="T18">
        <v>0</v>
      </c>
      <c r="U18">
        <v>64.243007875953722</v>
      </c>
      <c r="V18">
        <v>6.2648673813169991</v>
      </c>
      <c r="W18">
        <v>13.329212614195361</v>
      </c>
      <c r="X18">
        <v>30.167918952697359</v>
      </c>
      <c r="Y18">
        <v>0</v>
      </c>
      <c r="Z18">
        <v>2.0108250000000001</v>
      </c>
      <c r="AA18">
        <v>4.2894005485360642</v>
      </c>
      <c r="AB18">
        <v>12.12276</v>
      </c>
      <c r="AC18">
        <v>8.9169460386367216</v>
      </c>
      <c r="AD18">
        <v>10.537799999999999</v>
      </c>
      <c r="AE18">
        <v>15.166195200000001</v>
      </c>
      <c r="AF18">
        <v>2.7224999999999997</v>
      </c>
      <c r="AG18">
        <v>12.22180752</v>
      </c>
      <c r="AH18">
        <v>46.486400000000003</v>
      </c>
      <c r="AI18">
        <v>0</v>
      </c>
      <c r="AJ18">
        <v>0</v>
      </c>
      <c r="AK18">
        <v>7.8249299999999993</v>
      </c>
      <c r="AL18">
        <v>0</v>
      </c>
      <c r="AM18">
        <v>0</v>
      </c>
      <c r="AN18">
        <v>1.07128</v>
      </c>
      <c r="AO18">
        <v>5.6825495999999998</v>
      </c>
      <c r="AP18">
        <v>3.1049099000867324</v>
      </c>
      <c r="AQ18">
        <v>9.2783999999999978</v>
      </c>
      <c r="AR18">
        <v>2.0322000000000005</v>
      </c>
      <c r="AS18">
        <v>1.6508000000000003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763.04576476678676</v>
      </c>
      <c r="DN18">
        <v>23.437481382116371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9.4104951290410224</v>
      </c>
      <c r="L19">
        <v>387.99951122756329</v>
      </c>
      <c r="M19">
        <v>28.231972350831427</v>
      </c>
      <c r="N19">
        <v>36.244654856444718</v>
      </c>
      <c r="O19">
        <v>0</v>
      </c>
      <c r="P19">
        <v>42.74504106087101</v>
      </c>
      <c r="Q19">
        <v>3.3911464967381177</v>
      </c>
      <c r="R19">
        <v>13.005289684813755</v>
      </c>
      <c r="S19">
        <v>4.1216081218274114</v>
      </c>
      <c r="T19">
        <v>0</v>
      </c>
      <c r="U19">
        <v>64.243007875953722</v>
      </c>
      <c r="V19">
        <v>6.2648673813169991</v>
      </c>
      <c r="W19">
        <v>13.329212614195361</v>
      </c>
      <c r="X19">
        <v>30.167918952697359</v>
      </c>
      <c r="Y19">
        <v>0</v>
      </c>
      <c r="Z19">
        <v>2.0108250000000001</v>
      </c>
      <c r="AA19">
        <v>4.2894005485360642</v>
      </c>
      <c r="AB19">
        <v>12.12276</v>
      </c>
      <c r="AC19">
        <v>8.9169460386367216</v>
      </c>
      <c r="AD19">
        <v>10.537799999999999</v>
      </c>
      <c r="AE19">
        <v>15.166195200000001</v>
      </c>
      <c r="AF19">
        <v>2.7224999999999997</v>
      </c>
      <c r="AG19">
        <v>12.22180752</v>
      </c>
      <c r="AH19">
        <v>46.486400000000003</v>
      </c>
      <c r="AI19">
        <v>0</v>
      </c>
      <c r="AJ19">
        <v>0</v>
      </c>
      <c r="AK19">
        <v>7.8249299999999993</v>
      </c>
      <c r="AL19">
        <v>0</v>
      </c>
      <c r="AM19">
        <v>0</v>
      </c>
      <c r="AN19">
        <v>1.07128</v>
      </c>
      <c r="AO19">
        <v>5.6825495999999998</v>
      </c>
      <c r="AP19">
        <v>3.7337524114967038</v>
      </c>
      <c r="AQ19">
        <v>5.1224500000000006</v>
      </c>
      <c r="AR19">
        <v>2.0322000000000005</v>
      </c>
      <c r="AS19">
        <v>1.6508000000000003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757.48073417119554</v>
      </c>
      <c r="DN19">
        <v>23.266587899767895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9.4104951290410224</v>
      </c>
      <c r="L20">
        <v>391.9994449969679</v>
      </c>
      <c r="M20">
        <v>28.231227771556547</v>
      </c>
      <c r="N20">
        <v>36.244654856444718</v>
      </c>
      <c r="O20">
        <v>0</v>
      </c>
      <c r="P20">
        <v>42.744723889274553</v>
      </c>
      <c r="Q20">
        <v>3.3911464967381177</v>
      </c>
      <c r="R20">
        <v>13.005289684813755</v>
      </c>
      <c r="S20">
        <v>4.1216081218274114</v>
      </c>
      <c r="T20">
        <v>0</v>
      </c>
      <c r="U20">
        <v>64.243007875953722</v>
      </c>
      <c r="V20">
        <v>6.2648673813169991</v>
      </c>
      <c r="W20">
        <v>13.329212614195361</v>
      </c>
      <c r="X20">
        <v>30.167918952697359</v>
      </c>
      <c r="Y20">
        <v>0</v>
      </c>
      <c r="Z20">
        <v>2.0108250000000001</v>
      </c>
      <c r="AA20">
        <v>4.2894005485360642</v>
      </c>
      <c r="AB20">
        <v>12.12276</v>
      </c>
      <c r="AC20">
        <v>8.9169460386367216</v>
      </c>
      <c r="AD20">
        <v>10.537799999999999</v>
      </c>
      <c r="AE20">
        <v>15.166195200000001</v>
      </c>
      <c r="AF20">
        <v>2.7224999999999997</v>
      </c>
      <c r="AG20">
        <v>12.22180752</v>
      </c>
      <c r="AH20">
        <v>46.486400000000003</v>
      </c>
      <c r="AI20">
        <v>0</v>
      </c>
      <c r="AJ20">
        <v>0</v>
      </c>
      <c r="AK20">
        <v>7.8249299999999993</v>
      </c>
      <c r="AL20">
        <v>0</v>
      </c>
      <c r="AM20">
        <v>0</v>
      </c>
      <c r="AN20">
        <v>1.07128</v>
      </c>
      <c r="AO20">
        <v>5.6825495999999998</v>
      </c>
      <c r="AP20">
        <v>3.7337524114967038</v>
      </c>
      <c r="AQ20">
        <v>5.1224500000000006</v>
      </c>
      <c r="AR20">
        <v>2.0322000000000005</v>
      </c>
      <c r="AS20">
        <v>1.6508000000000003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761.36043978913062</v>
      </c>
      <c r="DN20">
        <v>23.385754300365949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9.4104951290410224</v>
      </c>
      <c r="L21">
        <v>384.99956173235336</v>
      </c>
      <c r="M21">
        <v>28.2302309908337</v>
      </c>
      <c r="N21">
        <v>36.244654856444718</v>
      </c>
      <c r="O21">
        <v>0</v>
      </c>
      <c r="P21">
        <v>42.744723889274553</v>
      </c>
      <c r="Q21">
        <v>3.3911464967381177</v>
      </c>
      <c r="R21">
        <v>13.005289684813755</v>
      </c>
      <c r="S21">
        <v>4.1228654377880183</v>
      </c>
      <c r="T21">
        <v>0</v>
      </c>
      <c r="U21">
        <v>64.243007875953722</v>
      </c>
      <c r="V21">
        <v>6.2648673813169991</v>
      </c>
      <c r="W21">
        <v>13.329212614195361</v>
      </c>
      <c r="X21">
        <v>30.167918952697359</v>
      </c>
      <c r="Y21">
        <v>0</v>
      </c>
      <c r="Z21">
        <v>2.0108250000000001</v>
      </c>
      <c r="AA21">
        <v>4.2894005485360642</v>
      </c>
      <c r="AB21">
        <v>12.12276</v>
      </c>
      <c r="AC21">
        <v>8.9169460386367216</v>
      </c>
      <c r="AD21">
        <v>8.5113000000000003</v>
      </c>
      <c r="AE21">
        <v>15.166195200000001</v>
      </c>
      <c r="AF21">
        <v>2.7224999999999997</v>
      </c>
      <c r="AG21">
        <v>12.22180752</v>
      </c>
      <c r="AH21">
        <v>46.486400000000003</v>
      </c>
      <c r="AI21">
        <v>0</v>
      </c>
      <c r="AJ21">
        <v>0</v>
      </c>
      <c r="AK21">
        <v>7.8249299999999993</v>
      </c>
      <c r="AL21">
        <v>0</v>
      </c>
      <c r="AM21">
        <v>0</v>
      </c>
      <c r="AN21">
        <v>1.07128</v>
      </c>
      <c r="AO21">
        <v>5.6825495999999998</v>
      </c>
      <c r="AP21">
        <v>3.7337524114967038</v>
      </c>
      <c r="AQ21">
        <v>5.1224500000000006</v>
      </c>
      <c r="AR21">
        <v>2.0322000000000005</v>
      </c>
      <c r="AS21">
        <v>1.6508000000000003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752.60329555785631</v>
      </c>
      <c r="DN21">
        <v>23.116775802263621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9.4104951290410224</v>
      </c>
      <c r="L22">
        <v>386.99952798232698</v>
      </c>
      <c r="M22">
        <v>28.229594277539341</v>
      </c>
      <c r="N22">
        <v>36.244654856444718</v>
      </c>
      <c r="O22">
        <v>0</v>
      </c>
      <c r="P22">
        <v>42.744723889274553</v>
      </c>
      <c r="Q22">
        <v>3.3911464967381177</v>
      </c>
      <c r="R22">
        <v>13.005289684813755</v>
      </c>
      <c r="S22">
        <v>4.1228654377880183</v>
      </c>
      <c r="T22">
        <v>0</v>
      </c>
      <c r="U22">
        <v>64.243007875953722</v>
      </c>
      <c r="V22">
        <v>6.2648673813169991</v>
      </c>
      <c r="W22">
        <v>13.329212614195361</v>
      </c>
      <c r="X22">
        <v>30.167918952697359</v>
      </c>
      <c r="Y22">
        <v>0</v>
      </c>
      <c r="Z22">
        <v>2.0108250000000001</v>
      </c>
      <c r="AA22">
        <v>4.2894005485360642</v>
      </c>
      <c r="AB22">
        <v>12.12276</v>
      </c>
      <c r="AC22">
        <v>8.9169460386367216</v>
      </c>
      <c r="AD22">
        <v>8.5113000000000003</v>
      </c>
      <c r="AE22">
        <v>15.166195200000001</v>
      </c>
      <c r="AF22">
        <v>2.7224999999999997</v>
      </c>
      <c r="AG22">
        <v>12.22180752</v>
      </c>
      <c r="AH22">
        <v>46.486400000000003</v>
      </c>
      <c r="AI22">
        <v>0</v>
      </c>
      <c r="AJ22">
        <v>0</v>
      </c>
      <c r="AK22">
        <v>7.8249299999999993</v>
      </c>
      <c r="AL22">
        <v>0</v>
      </c>
      <c r="AM22">
        <v>0</v>
      </c>
      <c r="AN22">
        <v>1.07128</v>
      </c>
      <c r="AO22">
        <v>5.6825495999999998</v>
      </c>
      <c r="AP22">
        <v>3.7337524114967038</v>
      </c>
      <c r="AQ22">
        <v>5.1224500000000006</v>
      </c>
      <c r="AR22">
        <v>2.0322000000000005</v>
      </c>
      <c r="AS22">
        <v>1.6508000000000003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754.54304506770632</v>
      </c>
      <c r="DN22">
        <v>23.176355829092937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9.4104951290410224</v>
      </c>
      <c r="L23">
        <v>399.99931620675699</v>
      </c>
      <c r="M23">
        <v>25.364648159102245</v>
      </c>
      <c r="N23">
        <v>36.244654856444718</v>
      </c>
      <c r="O23">
        <v>0</v>
      </c>
      <c r="P23">
        <v>42.50540106732128</v>
      </c>
      <c r="Q23">
        <v>3.3437932159090917</v>
      </c>
      <c r="R23">
        <v>13.005289684813755</v>
      </c>
      <c r="S23">
        <v>4.1246929475587697</v>
      </c>
      <c r="T23">
        <v>0</v>
      </c>
      <c r="U23">
        <v>64.243007875953722</v>
      </c>
      <c r="V23">
        <v>6.2648673813169991</v>
      </c>
      <c r="W23">
        <v>13.329212614195361</v>
      </c>
      <c r="X23">
        <v>30.167918952697359</v>
      </c>
      <c r="Y23">
        <v>0</v>
      </c>
      <c r="Z23">
        <v>2.0108250000000001</v>
      </c>
      <c r="AA23">
        <v>4.2894005485360642</v>
      </c>
      <c r="AB23">
        <v>12.12276</v>
      </c>
      <c r="AC23">
        <v>8.9169460386367216</v>
      </c>
      <c r="AD23">
        <v>8.5113000000000003</v>
      </c>
      <c r="AE23">
        <v>15.166195200000001</v>
      </c>
      <c r="AF23">
        <v>2.7224999999999997</v>
      </c>
      <c r="AG23">
        <v>12.22180752</v>
      </c>
      <c r="AH23">
        <v>43.058028000000014</v>
      </c>
      <c r="AI23">
        <v>0</v>
      </c>
      <c r="AJ23">
        <v>0</v>
      </c>
      <c r="AK23">
        <v>7.8249299999999993</v>
      </c>
      <c r="AL23">
        <v>0</v>
      </c>
      <c r="AM23">
        <v>0</v>
      </c>
      <c r="AN23">
        <v>1.07128</v>
      </c>
      <c r="AO23">
        <v>5.6825495999999998</v>
      </c>
      <c r="AP23">
        <v>3.7337524114967038</v>
      </c>
      <c r="AQ23">
        <v>5.1224500000000006</v>
      </c>
      <c r="AR23">
        <v>2.0322000000000005</v>
      </c>
      <c r="AS23">
        <v>1.6508000000000003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760.77330261587008</v>
      </c>
      <c r="DN23">
        <v>23.367719793910563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9.4103811989795911</v>
      </c>
      <c r="L24">
        <v>499.99930564957543</v>
      </c>
      <c r="M24">
        <v>28.230786466502359</v>
      </c>
      <c r="N24">
        <v>36.244654856444718</v>
      </c>
      <c r="O24">
        <v>0</v>
      </c>
      <c r="P24">
        <v>42.743309411068367</v>
      </c>
      <c r="Q24">
        <v>3.3437932159090917</v>
      </c>
      <c r="R24">
        <v>13.005289684813755</v>
      </c>
      <c r="S24">
        <v>4.1246929475587697</v>
      </c>
      <c r="T24">
        <v>0</v>
      </c>
      <c r="U24">
        <v>64.243007875953722</v>
      </c>
      <c r="V24">
        <v>6.2648673813169991</v>
      </c>
      <c r="W24">
        <v>13.329212614195361</v>
      </c>
      <c r="X24">
        <v>30.167918952697359</v>
      </c>
      <c r="Y24">
        <v>0</v>
      </c>
      <c r="Z24">
        <v>2.0108250000000001</v>
      </c>
      <c r="AA24">
        <v>4.2894005485360642</v>
      </c>
      <c r="AB24">
        <v>12.12276</v>
      </c>
      <c r="AC24">
        <v>8.9169460386367216</v>
      </c>
      <c r="AD24">
        <v>8.5113000000000003</v>
      </c>
      <c r="AE24">
        <v>15.166195200000001</v>
      </c>
      <c r="AF24">
        <v>2.7224999999999997</v>
      </c>
      <c r="AG24">
        <v>12.22180752</v>
      </c>
      <c r="AH24">
        <v>43.058028000000014</v>
      </c>
      <c r="AI24">
        <v>0</v>
      </c>
      <c r="AJ24">
        <v>0</v>
      </c>
      <c r="AK24">
        <v>7.8249299999999993</v>
      </c>
      <c r="AL24">
        <v>0</v>
      </c>
      <c r="AM24">
        <v>0</v>
      </c>
      <c r="AN24">
        <v>1.07128</v>
      </c>
      <c r="AO24">
        <v>5.6825495999999998</v>
      </c>
      <c r="AP24">
        <v>3.7337524114967038</v>
      </c>
      <c r="AQ24">
        <v>4.6391999999999989</v>
      </c>
      <c r="AR24">
        <v>2.0322000000000005</v>
      </c>
      <c r="AS24">
        <v>1.6508000000000003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860.33587865226025</v>
      </c>
      <c r="DN24">
        <v>26.425815921424526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9.4103811989795911</v>
      </c>
      <c r="L25">
        <v>578.49501287278633</v>
      </c>
      <c r="M25">
        <v>28.230786466502359</v>
      </c>
      <c r="N25">
        <v>36.244654856444718</v>
      </c>
      <c r="O25">
        <v>0</v>
      </c>
      <c r="P25">
        <v>42.743309411068367</v>
      </c>
      <c r="Q25">
        <v>5.8252397099236646</v>
      </c>
      <c r="R25">
        <v>13.005289684813755</v>
      </c>
      <c r="S25">
        <v>6.7800269979267451</v>
      </c>
      <c r="T25">
        <v>0</v>
      </c>
      <c r="U25">
        <v>64.243007875953722</v>
      </c>
      <c r="V25">
        <v>6.2648673813169991</v>
      </c>
      <c r="W25">
        <v>13.329212614195361</v>
      </c>
      <c r="X25">
        <v>30.167918952697359</v>
      </c>
      <c r="Y25">
        <v>0</v>
      </c>
      <c r="Z25">
        <v>2.0108250000000001</v>
      </c>
      <c r="AA25">
        <v>4.2894005485360642</v>
      </c>
      <c r="AB25">
        <v>12.12276</v>
      </c>
      <c r="AC25">
        <v>8.9169460386367216</v>
      </c>
      <c r="AD25">
        <v>8.5113000000000003</v>
      </c>
      <c r="AE25">
        <v>15.166195200000001</v>
      </c>
      <c r="AF25">
        <v>2.7224999999999997</v>
      </c>
      <c r="AG25">
        <v>12.22180752</v>
      </c>
      <c r="AH25">
        <v>43.058028000000014</v>
      </c>
      <c r="AI25">
        <v>0</v>
      </c>
      <c r="AJ25">
        <v>0</v>
      </c>
      <c r="AK25">
        <v>7.8249299999999993</v>
      </c>
      <c r="AL25">
        <v>0</v>
      </c>
      <c r="AM25">
        <v>0</v>
      </c>
      <c r="AN25">
        <v>1.07128</v>
      </c>
      <c r="AO25">
        <v>5.4119520000000003</v>
      </c>
      <c r="AP25">
        <v>3.7337524114967038</v>
      </c>
      <c r="AQ25">
        <v>4.6391999999999989</v>
      </c>
      <c r="AR25">
        <v>2.0322000000000005</v>
      </c>
      <c r="AS25">
        <v>1.6508000000000003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941.21358461931356</v>
      </c>
      <c r="DN25">
        <v>28.910000121964824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9.4103811989795911</v>
      </c>
      <c r="L26">
        <v>578.49501287278633</v>
      </c>
      <c r="M26">
        <v>28.230786466502359</v>
      </c>
      <c r="N26">
        <v>36.244654856444718</v>
      </c>
      <c r="O26">
        <v>0</v>
      </c>
      <c r="P26">
        <v>42.743309411068367</v>
      </c>
      <c r="Q26">
        <v>6.131390862944162</v>
      </c>
      <c r="R26">
        <v>13.005289684813755</v>
      </c>
      <c r="S26">
        <v>8.1010339316734221</v>
      </c>
      <c r="T26">
        <v>0</v>
      </c>
      <c r="U26">
        <v>64.243007875953722</v>
      </c>
      <c r="V26">
        <v>6.2648673813169991</v>
      </c>
      <c r="W26">
        <v>13.329212614195361</v>
      </c>
      <c r="X26">
        <v>30.167918952697359</v>
      </c>
      <c r="Y26">
        <v>0</v>
      </c>
      <c r="Z26">
        <v>2.0108250000000001</v>
      </c>
      <c r="AA26">
        <v>4.2894005485360642</v>
      </c>
      <c r="AB26">
        <v>12.12276</v>
      </c>
      <c r="AC26">
        <v>8.9169460386367216</v>
      </c>
      <c r="AD26">
        <v>8.5113000000000003</v>
      </c>
      <c r="AE26">
        <v>15.166195200000001</v>
      </c>
      <c r="AF26">
        <v>2.7224999999999997</v>
      </c>
      <c r="AG26">
        <v>12.22180752</v>
      </c>
      <c r="AH26">
        <v>43.058028000000014</v>
      </c>
      <c r="AI26">
        <v>0</v>
      </c>
      <c r="AJ26">
        <v>0</v>
      </c>
      <c r="AK26">
        <v>7.8249299999999993</v>
      </c>
      <c r="AL26">
        <v>0</v>
      </c>
      <c r="AM26">
        <v>0</v>
      </c>
      <c r="AN26">
        <v>1.07128</v>
      </c>
      <c r="AO26">
        <v>5.4119520000000003</v>
      </c>
      <c r="AP26">
        <v>3.7337524114967038</v>
      </c>
      <c r="AQ26">
        <v>4.6391999999999989</v>
      </c>
      <c r="AR26">
        <v>14.902800000000003</v>
      </c>
      <c r="AS26">
        <v>1.6508000000000003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955.27930925143187</v>
      </c>
      <c r="DN26">
        <v>29.342033576613627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9.4103811989795911</v>
      </c>
      <c r="L27">
        <v>578.49501287278633</v>
      </c>
      <c r="M27">
        <v>28.230786466502359</v>
      </c>
      <c r="N27">
        <v>36.244654856444718</v>
      </c>
      <c r="O27">
        <v>0</v>
      </c>
      <c r="P27">
        <v>42.743309411068367</v>
      </c>
      <c r="Q27">
        <v>6.131390862944162</v>
      </c>
      <c r="R27">
        <v>13.005289684813755</v>
      </c>
      <c r="S27">
        <v>8.1010339316734221</v>
      </c>
      <c r="T27">
        <v>0</v>
      </c>
      <c r="U27">
        <v>64.243007875953722</v>
      </c>
      <c r="V27">
        <v>6.2648673813169991</v>
      </c>
      <c r="W27">
        <v>13.329212614195361</v>
      </c>
      <c r="X27">
        <v>30.167918952697359</v>
      </c>
      <c r="Y27">
        <v>0</v>
      </c>
      <c r="Z27">
        <v>2.0108250000000001</v>
      </c>
      <c r="AA27">
        <v>4.2894005485360642</v>
      </c>
      <c r="AB27">
        <v>12.12276</v>
      </c>
      <c r="AC27">
        <v>8.9169460386367216</v>
      </c>
      <c r="AD27">
        <v>8.5113000000000003</v>
      </c>
      <c r="AE27">
        <v>15.166195200000001</v>
      </c>
      <c r="AF27">
        <v>2.7224999999999997</v>
      </c>
      <c r="AG27">
        <v>12.22180752</v>
      </c>
      <c r="AH27">
        <v>43.058028000000014</v>
      </c>
      <c r="AI27">
        <v>0</v>
      </c>
      <c r="AJ27">
        <v>0</v>
      </c>
      <c r="AK27">
        <v>7.8249299999999993</v>
      </c>
      <c r="AL27">
        <v>0</v>
      </c>
      <c r="AM27">
        <v>0</v>
      </c>
      <c r="AN27">
        <v>1.07128</v>
      </c>
      <c r="AO27">
        <v>5.4119520000000003</v>
      </c>
      <c r="AP27">
        <v>3.7337524114967038</v>
      </c>
      <c r="AQ27">
        <v>4.6391999999999989</v>
      </c>
      <c r="AR27">
        <v>14.902800000000003</v>
      </c>
      <c r="AS27">
        <v>1.6508000000000003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955.27930925143187</v>
      </c>
      <c r="DN27">
        <v>29.342033576613627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9.4103811989795911</v>
      </c>
      <c r="L28">
        <v>578.49501287278633</v>
      </c>
      <c r="M28">
        <v>28.230786466502359</v>
      </c>
      <c r="N28">
        <v>36.244654856444718</v>
      </c>
      <c r="O28">
        <v>0</v>
      </c>
      <c r="P28">
        <v>42.743309411068367</v>
      </c>
      <c r="Q28">
        <v>6.131390862944162</v>
      </c>
      <c r="R28">
        <v>13.005289684813755</v>
      </c>
      <c r="S28">
        <v>8.1010339316734221</v>
      </c>
      <c r="T28">
        <v>0</v>
      </c>
      <c r="U28">
        <v>64.243007875953722</v>
      </c>
      <c r="V28">
        <v>6.2648673813169991</v>
      </c>
      <c r="W28">
        <v>13.329212614195361</v>
      </c>
      <c r="X28">
        <v>30.167918952697359</v>
      </c>
      <c r="Y28">
        <v>0</v>
      </c>
      <c r="Z28">
        <v>2.0108250000000001</v>
      </c>
      <c r="AA28">
        <v>3.635085210623783</v>
      </c>
      <c r="AB28">
        <v>12.12276</v>
      </c>
      <c r="AC28">
        <v>8.9169460386367216</v>
      </c>
      <c r="AD28">
        <v>8.5113000000000003</v>
      </c>
      <c r="AE28">
        <v>15.166195200000001</v>
      </c>
      <c r="AF28">
        <v>2.7224999999999997</v>
      </c>
      <c r="AG28">
        <v>12.22180752</v>
      </c>
      <c r="AH28">
        <v>43.058028000000014</v>
      </c>
      <c r="AI28">
        <v>0</v>
      </c>
      <c r="AJ28">
        <v>0</v>
      </c>
      <c r="AK28">
        <v>7.8249299999999993</v>
      </c>
      <c r="AL28">
        <v>0</v>
      </c>
      <c r="AM28">
        <v>0</v>
      </c>
      <c r="AN28">
        <v>1.07128</v>
      </c>
      <c r="AO28">
        <v>5.4119520000000003</v>
      </c>
      <c r="AP28">
        <v>3.7337524114967038</v>
      </c>
      <c r="AQ28">
        <v>4.6391999999999989</v>
      </c>
      <c r="AR28">
        <v>2.7096000000000009</v>
      </c>
      <c r="AS28">
        <v>1.6508000000000003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942.8146645673728</v>
      </c>
      <c r="DN28">
        <v>28.959162922760459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9.4103811989795911</v>
      </c>
      <c r="L29">
        <v>578.49501287278633</v>
      </c>
      <c r="M29">
        <v>28.230786466502359</v>
      </c>
      <c r="N29">
        <v>36.244654856444718</v>
      </c>
      <c r="O29">
        <v>0</v>
      </c>
      <c r="P29">
        <v>42.743309411068367</v>
      </c>
      <c r="Q29">
        <v>6.131390862944162</v>
      </c>
      <c r="R29">
        <v>13.005289684813755</v>
      </c>
      <c r="S29">
        <v>8.1010339316734221</v>
      </c>
      <c r="T29">
        <v>0</v>
      </c>
      <c r="U29">
        <v>64.243007875953722</v>
      </c>
      <c r="V29">
        <v>6.2648673813169991</v>
      </c>
      <c r="W29">
        <v>13.329212614195361</v>
      </c>
      <c r="X29">
        <v>30.167918952697359</v>
      </c>
      <c r="Y29">
        <v>0</v>
      </c>
      <c r="Z29">
        <v>2.0108250000000001</v>
      </c>
      <c r="AA29">
        <v>0</v>
      </c>
      <c r="AB29">
        <v>12.12276</v>
      </c>
      <c r="AC29">
        <v>8.9169460386367216</v>
      </c>
      <c r="AD29">
        <v>8.5113000000000003</v>
      </c>
      <c r="AE29">
        <v>15.166195200000001</v>
      </c>
      <c r="AF29">
        <v>2.7224999999999997</v>
      </c>
      <c r="AG29">
        <v>12.22180752</v>
      </c>
      <c r="AH29">
        <v>43.058028000000014</v>
      </c>
      <c r="AI29">
        <v>0</v>
      </c>
      <c r="AJ29">
        <v>0</v>
      </c>
      <c r="AK29">
        <v>7.8249299999999993</v>
      </c>
      <c r="AL29">
        <v>0</v>
      </c>
      <c r="AM29">
        <v>0</v>
      </c>
      <c r="AN29">
        <v>1.07128</v>
      </c>
      <c r="AO29">
        <v>5.4119520000000003</v>
      </c>
      <c r="AP29">
        <v>3.7337524114967038</v>
      </c>
      <c r="AQ29">
        <v>4.6391999999999989</v>
      </c>
      <c r="AR29">
        <v>2.7096000000000009</v>
      </c>
      <c r="AS29">
        <v>1.6508000000000003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939.28798756737285</v>
      </c>
      <c r="DN29">
        <v>28.850754712136681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9.4103811989795911</v>
      </c>
      <c r="L30">
        <v>578.49501287278633</v>
      </c>
      <c r="M30">
        <v>28.230786466502359</v>
      </c>
      <c r="N30">
        <v>36.244654856444718</v>
      </c>
      <c r="O30">
        <v>0</v>
      </c>
      <c r="P30">
        <v>42.743309411068367</v>
      </c>
      <c r="Q30">
        <v>6.131390862944162</v>
      </c>
      <c r="R30">
        <v>13.005289684813755</v>
      </c>
      <c r="S30">
        <v>8.1010339316734221</v>
      </c>
      <c r="T30">
        <v>0</v>
      </c>
      <c r="U30">
        <v>64.243007875953722</v>
      </c>
      <c r="V30">
        <v>6.2648673813169991</v>
      </c>
      <c r="W30">
        <v>13.329212614195361</v>
      </c>
      <c r="X30">
        <v>30.167918952697359</v>
      </c>
      <c r="Y30">
        <v>0</v>
      </c>
      <c r="Z30">
        <v>2.0108250000000001</v>
      </c>
      <c r="AA30">
        <v>0</v>
      </c>
      <c r="AB30">
        <v>12.12276</v>
      </c>
      <c r="AC30">
        <v>8.9169460386367216</v>
      </c>
      <c r="AD30">
        <v>8.5113000000000003</v>
      </c>
      <c r="AE30">
        <v>15.166195200000001</v>
      </c>
      <c r="AF30">
        <v>2.7224999999999997</v>
      </c>
      <c r="AG30">
        <v>12.22180752</v>
      </c>
      <c r="AH30">
        <v>43.058028000000014</v>
      </c>
      <c r="AI30">
        <v>0</v>
      </c>
      <c r="AJ30">
        <v>0</v>
      </c>
      <c r="AK30">
        <v>7.8249299999999993</v>
      </c>
      <c r="AL30">
        <v>0</v>
      </c>
      <c r="AM30">
        <v>0</v>
      </c>
      <c r="AN30">
        <v>1.07128</v>
      </c>
      <c r="AO30">
        <v>5.4119520000000003</v>
      </c>
      <c r="AP30">
        <v>3.7337524114967038</v>
      </c>
      <c r="AQ30">
        <v>3.073469999999999</v>
      </c>
      <c r="AR30">
        <v>2.7096000000000009</v>
      </c>
      <c r="AS30">
        <v>1.6508000000000003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937.76891619864273</v>
      </c>
      <c r="DN30">
        <v>28.804096080866838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9.4103811989795911</v>
      </c>
      <c r="L31">
        <v>578.49501287278633</v>
      </c>
      <c r="M31">
        <v>28.230786466502359</v>
      </c>
      <c r="N31">
        <v>36.244654856444718</v>
      </c>
      <c r="O31">
        <v>0</v>
      </c>
      <c r="P31">
        <v>42.743309411068367</v>
      </c>
      <c r="Q31">
        <v>6.131390862944162</v>
      </c>
      <c r="R31">
        <v>13.005289684813755</v>
      </c>
      <c r="S31">
        <v>8.1010339316734221</v>
      </c>
      <c r="T31">
        <v>0</v>
      </c>
      <c r="U31">
        <v>64.243007875953722</v>
      </c>
      <c r="V31">
        <v>6.2648673813169991</v>
      </c>
      <c r="W31">
        <v>13.29828636683064</v>
      </c>
      <c r="X31">
        <v>30.167918952697359</v>
      </c>
      <c r="Y31">
        <v>0</v>
      </c>
      <c r="Z31">
        <v>2.0108250000000001</v>
      </c>
      <c r="AA31">
        <v>0</v>
      </c>
      <c r="AB31">
        <v>12.12276</v>
      </c>
      <c r="AC31">
        <v>8.9169460386367216</v>
      </c>
      <c r="AD31">
        <v>8.5113000000000003</v>
      </c>
      <c r="AE31">
        <v>15.166195200000001</v>
      </c>
      <c r="AF31">
        <v>2.7224999999999997</v>
      </c>
      <c r="AG31">
        <v>12.22180752</v>
      </c>
      <c r="AH31">
        <v>43.058028000000014</v>
      </c>
      <c r="AI31">
        <v>0</v>
      </c>
      <c r="AJ31">
        <v>0</v>
      </c>
      <c r="AK31">
        <v>7.8249299999999993</v>
      </c>
      <c r="AL31">
        <v>0</v>
      </c>
      <c r="AM31">
        <v>0</v>
      </c>
      <c r="AN31">
        <v>1.07128</v>
      </c>
      <c r="AO31">
        <v>5.4119520000000003</v>
      </c>
      <c r="AP31">
        <v>3.7337524114967038</v>
      </c>
      <c r="AQ31">
        <v>0</v>
      </c>
      <c r="AR31">
        <v>2.7096000000000009</v>
      </c>
      <c r="AS31">
        <v>1.6508000000000003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934.75703108190555</v>
      </c>
      <c r="DN31">
        <v>28.711584950239285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9.4103811989795911</v>
      </c>
      <c r="L32">
        <v>578.49501287278633</v>
      </c>
      <c r="M32">
        <v>28.230786466502359</v>
      </c>
      <c r="N32">
        <v>36.244654856444718</v>
      </c>
      <c r="O32">
        <v>0</v>
      </c>
      <c r="P32">
        <v>42.743309411068367</v>
      </c>
      <c r="Q32">
        <v>6.131390862944162</v>
      </c>
      <c r="R32">
        <v>13.005289684813755</v>
      </c>
      <c r="S32">
        <v>8.1010339316734221</v>
      </c>
      <c r="T32">
        <v>0</v>
      </c>
      <c r="U32">
        <v>64.243007875953722</v>
      </c>
      <c r="V32">
        <v>6.2648673813169991</v>
      </c>
      <c r="W32">
        <v>13.29828636683064</v>
      </c>
      <c r="X32">
        <v>30.167918952697359</v>
      </c>
      <c r="Y32">
        <v>0</v>
      </c>
      <c r="Z32">
        <v>2.0108250000000001</v>
      </c>
      <c r="AA32">
        <v>0</v>
      </c>
      <c r="AB32">
        <v>12.12276</v>
      </c>
      <c r="AC32">
        <v>8.9169460386367216</v>
      </c>
      <c r="AD32">
        <v>8.5113000000000003</v>
      </c>
      <c r="AE32">
        <v>15.166195200000001</v>
      </c>
      <c r="AF32">
        <v>2.7224999999999997</v>
      </c>
      <c r="AG32">
        <v>12.22180752</v>
      </c>
      <c r="AH32">
        <v>43.058028000000014</v>
      </c>
      <c r="AI32">
        <v>0</v>
      </c>
      <c r="AJ32">
        <v>0</v>
      </c>
      <c r="AK32">
        <v>7.8249299999999993</v>
      </c>
      <c r="AL32">
        <v>0</v>
      </c>
      <c r="AM32">
        <v>0</v>
      </c>
      <c r="AN32">
        <v>1.07128</v>
      </c>
      <c r="AO32">
        <v>5.4119520000000003</v>
      </c>
      <c r="AP32">
        <v>3.7337524114967038</v>
      </c>
      <c r="AQ32">
        <v>0</v>
      </c>
      <c r="AR32">
        <v>2.7096000000000009</v>
      </c>
      <c r="AS32">
        <v>1.6508000000000003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934.75703108190555</v>
      </c>
      <c r="DN32">
        <v>28.711584950239285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9.4103811989795911</v>
      </c>
      <c r="L33">
        <v>578.49501287278633</v>
      </c>
      <c r="M33">
        <v>28.230786466502359</v>
      </c>
      <c r="N33">
        <v>36.244654856444718</v>
      </c>
      <c r="O33">
        <v>0</v>
      </c>
      <c r="P33">
        <v>42.743309411068367</v>
      </c>
      <c r="Q33">
        <v>6.131390862944162</v>
      </c>
      <c r="R33">
        <v>13.005289684813755</v>
      </c>
      <c r="S33">
        <v>8.1010339316734221</v>
      </c>
      <c r="T33">
        <v>0</v>
      </c>
      <c r="U33">
        <v>64.243007875953722</v>
      </c>
      <c r="V33">
        <v>6.2648673813169991</v>
      </c>
      <c r="W33">
        <v>13.29828636683064</v>
      </c>
      <c r="X33">
        <v>30.167918952697359</v>
      </c>
      <c r="Y33">
        <v>0</v>
      </c>
      <c r="Z33">
        <v>2.0108250000000001</v>
      </c>
      <c r="AA33">
        <v>0</v>
      </c>
      <c r="AB33">
        <v>12.12276</v>
      </c>
      <c r="AC33">
        <v>5.9386400000000004</v>
      </c>
      <c r="AD33">
        <v>8.5113000000000003</v>
      </c>
      <c r="AE33">
        <v>15.166195200000001</v>
      </c>
      <c r="AF33">
        <v>2.7224999999999997</v>
      </c>
      <c r="AG33">
        <v>12.22180752</v>
      </c>
      <c r="AH33">
        <v>43.058028000000014</v>
      </c>
      <c r="AI33">
        <v>0</v>
      </c>
      <c r="AJ33">
        <v>0</v>
      </c>
      <c r="AK33">
        <v>7.8249299999999993</v>
      </c>
      <c r="AL33">
        <v>0</v>
      </c>
      <c r="AM33">
        <v>0</v>
      </c>
      <c r="AN33">
        <v>1.07128</v>
      </c>
      <c r="AO33">
        <v>5.4119520000000003</v>
      </c>
      <c r="AP33">
        <v>3.7337524114967038</v>
      </c>
      <c r="AQ33">
        <v>0</v>
      </c>
      <c r="AR33">
        <v>14.902800000000003</v>
      </c>
      <c r="AS33">
        <v>3.0952500000000005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945.09872694469641</v>
      </c>
      <c r="DN33">
        <v>29.029233048811506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9.4103811989795911</v>
      </c>
      <c r="L34">
        <v>578.49501287278633</v>
      </c>
      <c r="M34">
        <v>28.230786466502359</v>
      </c>
      <c r="N34">
        <v>36.244654856444718</v>
      </c>
      <c r="O34">
        <v>0</v>
      </c>
      <c r="P34">
        <v>42.743309411068367</v>
      </c>
      <c r="Q34">
        <v>6.131390862944162</v>
      </c>
      <c r="R34">
        <v>13.005289684813755</v>
      </c>
      <c r="S34">
        <v>8.1010339316734221</v>
      </c>
      <c r="T34">
        <v>0</v>
      </c>
      <c r="U34">
        <v>64.243007875953722</v>
      </c>
      <c r="V34">
        <v>6.2648673813169991</v>
      </c>
      <c r="W34">
        <v>13.29828636683064</v>
      </c>
      <c r="X34">
        <v>30.167918952697359</v>
      </c>
      <c r="Y34">
        <v>0</v>
      </c>
      <c r="Z34">
        <v>2.0108250000000001</v>
      </c>
      <c r="AA34">
        <v>0</v>
      </c>
      <c r="AB34">
        <v>12.12276</v>
      </c>
      <c r="AC34">
        <v>5.9386400000000004</v>
      </c>
      <c r="AD34">
        <v>8.5113000000000003</v>
      </c>
      <c r="AE34">
        <v>15.166195200000001</v>
      </c>
      <c r="AF34">
        <v>2.7224999999999997</v>
      </c>
      <c r="AG34">
        <v>12.22180752</v>
      </c>
      <c r="AH34">
        <v>43.058028000000014</v>
      </c>
      <c r="AI34">
        <v>0</v>
      </c>
      <c r="AJ34">
        <v>0</v>
      </c>
      <c r="AK34">
        <v>7.8249299999999993</v>
      </c>
      <c r="AL34">
        <v>0</v>
      </c>
      <c r="AM34">
        <v>0</v>
      </c>
      <c r="AN34">
        <v>1.07128</v>
      </c>
      <c r="AO34">
        <v>5.4119520000000003</v>
      </c>
      <c r="AP34">
        <v>3.7337524114967038</v>
      </c>
      <c r="AQ34">
        <v>0</v>
      </c>
      <c r="AR34">
        <v>14.902800000000003</v>
      </c>
      <c r="AS34">
        <v>3.0952500000000005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945.09872694469641</v>
      </c>
      <c r="DN34">
        <v>29.029233048811506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9.4103811989795911</v>
      </c>
      <c r="L35">
        <v>578.49501287278633</v>
      </c>
      <c r="M35">
        <v>28.230786466502359</v>
      </c>
      <c r="N35">
        <v>36.244654856444718</v>
      </c>
      <c r="O35">
        <v>0</v>
      </c>
      <c r="P35">
        <v>42.743309411068367</v>
      </c>
      <c r="Q35">
        <v>6.131390862944162</v>
      </c>
      <c r="R35">
        <v>13.005289684813755</v>
      </c>
      <c r="S35">
        <v>8.1010339316734221</v>
      </c>
      <c r="T35">
        <v>0</v>
      </c>
      <c r="U35">
        <v>64.243007875953722</v>
      </c>
      <c r="V35">
        <v>6.2648673813169991</v>
      </c>
      <c r="W35">
        <v>13.267360119465916</v>
      </c>
      <c r="X35">
        <v>30.167918952697359</v>
      </c>
      <c r="Y35">
        <v>0</v>
      </c>
      <c r="Z35">
        <v>2.0007000000000006</v>
      </c>
      <c r="AA35">
        <v>0</v>
      </c>
      <c r="AB35">
        <v>12.12276</v>
      </c>
      <c r="AC35">
        <v>5.9386400000000004</v>
      </c>
      <c r="AD35">
        <v>10.537799999999999</v>
      </c>
      <c r="AE35">
        <v>15.166195200000001</v>
      </c>
      <c r="AF35">
        <v>2.7224999999999997</v>
      </c>
      <c r="AG35">
        <v>12.22180752</v>
      </c>
      <c r="AH35">
        <v>43.058028000000014</v>
      </c>
      <c r="AI35">
        <v>0</v>
      </c>
      <c r="AJ35">
        <v>0</v>
      </c>
      <c r="AK35">
        <v>7.8249299999999993</v>
      </c>
      <c r="AL35">
        <v>0</v>
      </c>
      <c r="AM35">
        <v>0</v>
      </c>
      <c r="AN35">
        <v>1.07128</v>
      </c>
      <c r="AO35">
        <v>5.4119520000000003</v>
      </c>
      <c r="AP35">
        <v>3.7337524114967038</v>
      </c>
      <c r="AQ35">
        <v>0</v>
      </c>
      <c r="AR35">
        <v>2.7096000000000009</v>
      </c>
      <c r="AS35">
        <v>4.9523999999999999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936.99697322152304</v>
      </c>
      <c r="DN35">
        <v>28.78038552462035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9.4103811989795911</v>
      </c>
      <c r="L36">
        <v>578.49501287278633</v>
      </c>
      <c r="M36">
        <v>28.230786466502359</v>
      </c>
      <c r="N36">
        <v>36.244654856444718</v>
      </c>
      <c r="O36">
        <v>0</v>
      </c>
      <c r="P36">
        <v>42.743309411068367</v>
      </c>
      <c r="Q36">
        <v>6.131390862944162</v>
      </c>
      <c r="R36">
        <v>13.005289684813755</v>
      </c>
      <c r="S36">
        <v>8.1010339316734221</v>
      </c>
      <c r="T36">
        <v>0</v>
      </c>
      <c r="U36">
        <v>64.243007875953722</v>
      </c>
      <c r="V36">
        <v>6.2648673813169991</v>
      </c>
      <c r="W36">
        <v>13.267360119465916</v>
      </c>
      <c r="X36">
        <v>30.167918952697359</v>
      </c>
      <c r="Y36">
        <v>0</v>
      </c>
      <c r="Z36">
        <v>2.0007000000000006</v>
      </c>
      <c r="AA36">
        <v>0</v>
      </c>
      <c r="AB36">
        <v>12.12276</v>
      </c>
      <c r="AC36">
        <v>5.9386400000000004</v>
      </c>
      <c r="AD36">
        <v>10.537799999999999</v>
      </c>
      <c r="AE36">
        <v>15.166195200000001</v>
      </c>
      <c r="AF36">
        <v>2.7224999999999997</v>
      </c>
      <c r="AG36">
        <v>12.22180752</v>
      </c>
      <c r="AH36">
        <v>43.058028000000014</v>
      </c>
      <c r="AI36">
        <v>0</v>
      </c>
      <c r="AJ36">
        <v>0</v>
      </c>
      <c r="AK36">
        <v>7.8249299999999993</v>
      </c>
      <c r="AL36">
        <v>0</v>
      </c>
      <c r="AM36">
        <v>0</v>
      </c>
      <c r="AN36">
        <v>1.07128</v>
      </c>
      <c r="AO36">
        <v>5.4119520000000003</v>
      </c>
      <c r="AP36">
        <v>3.7337524114967038</v>
      </c>
      <c r="AQ36">
        <v>0</v>
      </c>
      <c r="AR36">
        <v>2.7096000000000009</v>
      </c>
      <c r="AS36">
        <v>4.9523999999999999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936.99697322152304</v>
      </c>
      <c r="DN36">
        <v>28.78038552462035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9.4103811989795911</v>
      </c>
      <c r="L37">
        <v>578.49501287278633</v>
      </c>
      <c r="M37">
        <v>28.230786466502359</v>
      </c>
      <c r="N37">
        <v>36.244654856444718</v>
      </c>
      <c r="O37">
        <v>0</v>
      </c>
      <c r="P37">
        <v>42.743309411068367</v>
      </c>
      <c r="Q37">
        <v>6.131390862944162</v>
      </c>
      <c r="R37">
        <v>13.005289684813755</v>
      </c>
      <c r="S37">
        <v>8.1010339316734221</v>
      </c>
      <c r="T37">
        <v>0</v>
      </c>
      <c r="U37">
        <v>64.243007875953722</v>
      </c>
      <c r="V37">
        <v>6.2648673813169991</v>
      </c>
      <c r="W37">
        <v>13.236433872101195</v>
      </c>
      <c r="X37">
        <v>30.167918952697359</v>
      </c>
      <c r="Y37">
        <v>0</v>
      </c>
      <c r="Z37">
        <v>2.0007000000000006</v>
      </c>
      <c r="AA37">
        <v>0</v>
      </c>
      <c r="AB37">
        <v>12.12276</v>
      </c>
      <c r="AC37">
        <v>5.9386400000000004</v>
      </c>
      <c r="AD37">
        <v>10.537799999999999</v>
      </c>
      <c r="AE37">
        <v>15.166195200000001</v>
      </c>
      <c r="AF37">
        <v>2.7224999999999997</v>
      </c>
      <c r="AG37">
        <v>12.22180752</v>
      </c>
      <c r="AH37">
        <v>46.486400000000003</v>
      </c>
      <c r="AI37">
        <v>0</v>
      </c>
      <c r="AJ37">
        <v>0</v>
      </c>
      <c r="AK37">
        <v>7.8249299999999993</v>
      </c>
      <c r="AL37">
        <v>0</v>
      </c>
      <c r="AM37">
        <v>0</v>
      </c>
      <c r="AN37">
        <v>1.07128</v>
      </c>
      <c r="AO37">
        <v>5.4119520000000003</v>
      </c>
      <c r="AP37">
        <v>3.7337524114967038</v>
      </c>
      <c r="AQ37">
        <v>0</v>
      </c>
      <c r="AR37">
        <v>2.7096000000000009</v>
      </c>
      <c r="AS37">
        <v>4.9523999999999999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940.29317511499971</v>
      </c>
      <c r="DN37">
        <v>28.881629383778908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9.4103811989795911</v>
      </c>
      <c r="L38">
        <v>489.99982186847888</v>
      </c>
      <c r="M38">
        <v>28.230786466502359</v>
      </c>
      <c r="N38">
        <v>36.244654856444718</v>
      </c>
      <c r="O38">
        <v>0</v>
      </c>
      <c r="P38">
        <v>42.743309411068367</v>
      </c>
      <c r="Q38">
        <v>2.9986534883720934</v>
      </c>
      <c r="R38">
        <v>13.005289684813755</v>
      </c>
      <c r="S38">
        <v>4.0006040632054169</v>
      </c>
      <c r="T38">
        <v>0</v>
      </c>
      <c r="U38">
        <v>64.243007875953722</v>
      </c>
      <c r="V38">
        <v>6.2648673813169991</v>
      </c>
      <c r="W38">
        <v>13.236433872101195</v>
      </c>
      <c r="X38">
        <v>30.167918952697359</v>
      </c>
      <c r="Y38">
        <v>0</v>
      </c>
      <c r="Z38">
        <v>2.0007000000000006</v>
      </c>
      <c r="AA38">
        <v>0</v>
      </c>
      <c r="AB38">
        <v>12.12276</v>
      </c>
      <c r="AC38">
        <v>5.9386400000000004</v>
      </c>
      <c r="AD38">
        <v>10.537799999999999</v>
      </c>
      <c r="AE38">
        <v>15.166195200000001</v>
      </c>
      <c r="AF38">
        <v>2.7224999999999997</v>
      </c>
      <c r="AG38">
        <v>12.22180752</v>
      </c>
      <c r="AH38">
        <v>46.486400000000003</v>
      </c>
      <c r="AI38">
        <v>0</v>
      </c>
      <c r="AJ38">
        <v>0</v>
      </c>
      <c r="AK38">
        <v>7.8249299999999993</v>
      </c>
      <c r="AL38">
        <v>0</v>
      </c>
      <c r="AM38">
        <v>0</v>
      </c>
      <c r="AN38">
        <v>1.07128</v>
      </c>
      <c r="AO38">
        <v>5.4119520000000003</v>
      </c>
      <c r="AP38">
        <v>3.7337524114967038</v>
      </c>
      <c r="AQ38">
        <v>0</v>
      </c>
      <c r="AR38">
        <v>2.7096000000000009</v>
      </c>
      <c r="AS38">
        <v>4.9523999999999999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847.41752191745661</v>
      </c>
      <c r="DN38">
        <v>26.028924333974381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9.4103811989795911</v>
      </c>
      <c r="L39">
        <v>399.99958169048193</v>
      </c>
      <c r="M39">
        <v>28.230786466502359</v>
      </c>
      <c r="N39">
        <v>36.244654856444718</v>
      </c>
      <c r="O39">
        <v>0</v>
      </c>
      <c r="P39">
        <v>42.743309411068367</v>
      </c>
      <c r="Q39">
        <v>2.9986534883720934</v>
      </c>
      <c r="R39">
        <v>13.005289684813755</v>
      </c>
      <c r="S39">
        <v>4.0006040632054169</v>
      </c>
      <c r="T39">
        <v>0</v>
      </c>
      <c r="U39">
        <v>64.243007875953722</v>
      </c>
      <c r="V39">
        <v>6.2648673813169991</v>
      </c>
      <c r="W39">
        <v>13.05050493129894</v>
      </c>
      <c r="X39">
        <v>30.167918952697359</v>
      </c>
      <c r="Y39">
        <v>0</v>
      </c>
      <c r="Z39">
        <v>2.0007000000000006</v>
      </c>
      <c r="AA39">
        <v>0</v>
      </c>
      <c r="AB39">
        <v>12.12276</v>
      </c>
      <c r="AC39">
        <v>5.9386400000000004</v>
      </c>
      <c r="AD39">
        <v>10.537799999999999</v>
      </c>
      <c r="AE39">
        <v>15.166195200000001</v>
      </c>
      <c r="AF39">
        <v>2.7224999999999997</v>
      </c>
      <c r="AG39">
        <v>12.22180752</v>
      </c>
      <c r="AH39">
        <v>46.486400000000003</v>
      </c>
      <c r="AI39">
        <v>0</v>
      </c>
      <c r="AJ39">
        <v>0</v>
      </c>
      <c r="AK39">
        <v>7.8249299999999993</v>
      </c>
      <c r="AL39">
        <v>0</v>
      </c>
      <c r="AM39">
        <v>0</v>
      </c>
      <c r="AN39">
        <v>1.07128</v>
      </c>
      <c r="AO39">
        <v>5.4119520000000003</v>
      </c>
      <c r="AP39">
        <v>3.7337524114967038</v>
      </c>
      <c r="AQ39">
        <v>0</v>
      </c>
      <c r="AR39">
        <v>14.902800000000003</v>
      </c>
      <c r="AS39">
        <v>4.9523999999999999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771.74874333857792</v>
      </c>
      <c r="DN39">
        <v>23.704733794053691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9.4103811989795911</v>
      </c>
      <c r="L40">
        <v>353.23901489897759</v>
      </c>
      <c r="M40">
        <v>28.230786466502359</v>
      </c>
      <c r="N40">
        <v>36.244654856444718</v>
      </c>
      <c r="O40">
        <v>0</v>
      </c>
      <c r="P40">
        <v>42.743309411068367</v>
      </c>
      <c r="Q40">
        <v>2.9986534883720934</v>
      </c>
      <c r="R40">
        <v>13.005289684813755</v>
      </c>
      <c r="S40">
        <v>4.0006040632054169</v>
      </c>
      <c r="T40">
        <v>0</v>
      </c>
      <c r="U40">
        <v>64.243007875953722</v>
      </c>
      <c r="V40">
        <v>6.2648673813169991</v>
      </c>
      <c r="W40">
        <v>13.05050493129894</v>
      </c>
      <c r="X40">
        <v>30.167918952697359</v>
      </c>
      <c r="Y40">
        <v>0</v>
      </c>
      <c r="Z40">
        <v>2.0007000000000006</v>
      </c>
      <c r="AA40">
        <v>0</v>
      </c>
      <c r="AB40">
        <v>12.12276</v>
      </c>
      <c r="AC40">
        <v>5.9386400000000004</v>
      </c>
      <c r="AD40">
        <v>10.537799999999999</v>
      </c>
      <c r="AE40">
        <v>15.166195200000001</v>
      </c>
      <c r="AF40">
        <v>2.7224999999999997</v>
      </c>
      <c r="AG40">
        <v>12.22180752</v>
      </c>
      <c r="AH40">
        <v>46.486400000000003</v>
      </c>
      <c r="AI40">
        <v>0</v>
      </c>
      <c r="AJ40">
        <v>0</v>
      </c>
      <c r="AK40">
        <v>7.8249299999999993</v>
      </c>
      <c r="AL40">
        <v>0</v>
      </c>
      <c r="AM40">
        <v>0</v>
      </c>
      <c r="AN40">
        <v>1.07128</v>
      </c>
      <c r="AO40">
        <v>5.4119520000000003</v>
      </c>
      <c r="AP40">
        <v>3.7337524114967038</v>
      </c>
      <c r="AQ40">
        <v>0</v>
      </c>
      <c r="AR40">
        <v>14.902800000000003</v>
      </c>
      <c r="AS40">
        <v>4.9523999999999999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726.38164143778363</v>
      </c>
      <c r="DN40">
        <v>22.311268903343869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9.4103811989795911</v>
      </c>
      <c r="L41">
        <v>363.9103220740493</v>
      </c>
      <c r="M41">
        <v>28.230786466502359</v>
      </c>
      <c r="N41">
        <v>36.244654856444718</v>
      </c>
      <c r="O41">
        <v>0</v>
      </c>
      <c r="P41">
        <v>42.743309411068367</v>
      </c>
      <c r="Q41">
        <v>2.9986534883720934</v>
      </c>
      <c r="R41">
        <v>13.005289684813755</v>
      </c>
      <c r="S41">
        <v>4.0006040632054169</v>
      </c>
      <c r="T41">
        <v>0</v>
      </c>
      <c r="U41">
        <v>64.243007875953722</v>
      </c>
      <c r="V41">
        <v>6.2648673813169991</v>
      </c>
      <c r="W41">
        <v>13.05050493129894</v>
      </c>
      <c r="X41">
        <v>30.167918952697359</v>
      </c>
      <c r="Y41">
        <v>0</v>
      </c>
      <c r="Z41">
        <v>2.0007000000000006</v>
      </c>
      <c r="AA41">
        <v>0</v>
      </c>
      <c r="AB41">
        <v>12.12276</v>
      </c>
      <c r="AC41">
        <v>2.9693199999999997</v>
      </c>
      <c r="AD41">
        <v>8.5113000000000003</v>
      </c>
      <c r="AE41">
        <v>15.166195200000001</v>
      </c>
      <c r="AF41">
        <v>2.7224999999999997</v>
      </c>
      <c r="AG41">
        <v>12.22180752</v>
      </c>
      <c r="AH41">
        <v>46.486400000000003</v>
      </c>
      <c r="AI41">
        <v>0</v>
      </c>
      <c r="AJ41">
        <v>0</v>
      </c>
      <c r="AK41">
        <v>7.8249299999999993</v>
      </c>
      <c r="AL41">
        <v>0</v>
      </c>
      <c r="AM41">
        <v>0</v>
      </c>
      <c r="AN41">
        <v>1.07128</v>
      </c>
      <c r="AO41">
        <v>5.4119520000000003</v>
      </c>
      <c r="AP41">
        <v>3.7337524114967038</v>
      </c>
      <c r="AQ41">
        <v>0</v>
      </c>
      <c r="AR41">
        <v>4.0644000000000009</v>
      </c>
      <c r="AS41">
        <v>4.9523999999999999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721.37258340512653</v>
      </c>
      <c r="DN41">
        <v>22.15741411107274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9.4103811989795911</v>
      </c>
      <c r="L42">
        <v>379.15942296932968</v>
      </c>
      <c r="M42">
        <v>28.230786466502359</v>
      </c>
      <c r="N42">
        <v>36.244654856444718</v>
      </c>
      <c r="O42">
        <v>0</v>
      </c>
      <c r="P42">
        <v>42.743309411068367</v>
      </c>
      <c r="Q42">
        <v>2.9986534883720934</v>
      </c>
      <c r="R42">
        <v>13.005289684813755</v>
      </c>
      <c r="S42">
        <v>4.0006040632054169</v>
      </c>
      <c r="T42">
        <v>0</v>
      </c>
      <c r="U42">
        <v>64.243007875953722</v>
      </c>
      <c r="V42">
        <v>6.2648673813169991</v>
      </c>
      <c r="W42">
        <v>13.05050493129894</v>
      </c>
      <c r="X42">
        <v>30.167918952697359</v>
      </c>
      <c r="Y42">
        <v>0</v>
      </c>
      <c r="Z42">
        <v>2.0007000000000006</v>
      </c>
      <c r="AA42">
        <v>0</v>
      </c>
      <c r="AB42">
        <v>12.12276</v>
      </c>
      <c r="AC42">
        <v>2.9693199999999997</v>
      </c>
      <c r="AD42">
        <v>8.5113000000000003</v>
      </c>
      <c r="AE42">
        <v>15.166195200000001</v>
      </c>
      <c r="AF42">
        <v>2.7224999999999997</v>
      </c>
      <c r="AG42">
        <v>12.22180752</v>
      </c>
      <c r="AH42">
        <v>46.486400000000003</v>
      </c>
      <c r="AI42">
        <v>0</v>
      </c>
      <c r="AJ42">
        <v>0</v>
      </c>
      <c r="AK42">
        <v>7.8249299999999993</v>
      </c>
      <c r="AL42">
        <v>0</v>
      </c>
      <c r="AM42">
        <v>0</v>
      </c>
      <c r="AN42">
        <v>1.07128</v>
      </c>
      <c r="AO42">
        <v>5.4119520000000003</v>
      </c>
      <c r="AP42">
        <v>3.7337524114967038</v>
      </c>
      <c r="AQ42">
        <v>0</v>
      </c>
      <c r="AR42">
        <v>4.0644000000000009</v>
      </c>
      <c r="AS42">
        <v>4.9523999999999999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736.16726109362003</v>
      </c>
      <c r="DN42">
        <v>22.611837317859624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9.4103811989795911</v>
      </c>
      <c r="L43">
        <v>415.36699106302916</v>
      </c>
      <c r="M43">
        <v>28.230786466502359</v>
      </c>
      <c r="N43">
        <v>36.244654856444718</v>
      </c>
      <c r="O43">
        <v>0</v>
      </c>
      <c r="P43">
        <v>42.743309411068367</v>
      </c>
      <c r="Q43">
        <v>3</v>
      </c>
      <c r="R43">
        <v>13.005289684813755</v>
      </c>
      <c r="S43">
        <v>4</v>
      </c>
      <c r="T43">
        <v>0</v>
      </c>
      <c r="U43">
        <v>64.243007875953722</v>
      </c>
      <c r="V43">
        <v>6.2648673813169991</v>
      </c>
      <c r="W43">
        <v>13.05050493129894</v>
      </c>
      <c r="X43">
        <v>30.167918952697359</v>
      </c>
      <c r="Y43">
        <v>0</v>
      </c>
      <c r="Z43">
        <v>0</v>
      </c>
      <c r="AA43">
        <v>0</v>
      </c>
      <c r="AB43">
        <v>12.12276</v>
      </c>
      <c r="AC43">
        <v>2.9693199999999997</v>
      </c>
      <c r="AD43">
        <v>8.5113000000000003</v>
      </c>
      <c r="AE43">
        <v>15.166195200000001</v>
      </c>
      <c r="AF43">
        <v>2.7224999999999997</v>
      </c>
      <c r="AG43">
        <v>12.22180752</v>
      </c>
      <c r="AH43">
        <v>46.486400000000003</v>
      </c>
      <c r="AI43">
        <v>0</v>
      </c>
      <c r="AJ43">
        <v>0</v>
      </c>
      <c r="AK43">
        <v>7.8249299999999993</v>
      </c>
      <c r="AL43">
        <v>0</v>
      </c>
      <c r="AM43">
        <v>0</v>
      </c>
      <c r="AN43">
        <v>0</v>
      </c>
      <c r="AO43">
        <v>5.4119520000000003</v>
      </c>
      <c r="AP43">
        <v>3.7337524114967038</v>
      </c>
      <c r="AQ43">
        <v>0</v>
      </c>
      <c r="AR43">
        <v>4.7418000000000013</v>
      </c>
      <c r="AS43">
        <v>3.3016000000000005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767.3717361170502</v>
      </c>
      <c r="DN43">
        <v>23.570292836551392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9.4103811989795911</v>
      </c>
      <c r="L44">
        <v>441.88703546004928</v>
      </c>
      <c r="M44">
        <v>28.230786466502359</v>
      </c>
      <c r="N44">
        <v>36.244654856444718</v>
      </c>
      <c r="O44">
        <v>0</v>
      </c>
      <c r="P44">
        <v>42.743309411068367</v>
      </c>
      <c r="Q44">
        <v>3</v>
      </c>
      <c r="R44">
        <v>13.005289684813755</v>
      </c>
      <c r="S44">
        <v>4</v>
      </c>
      <c r="T44">
        <v>0</v>
      </c>
      <c r="U44">
        <v>64.243007875953722</v>
      </c>
      <c r="V44">
        <v>6.2648673813169991</v>
      </c>
      <c r="W44">
        <v>13.05050493129894</v>
      </c>
      <c r="X44">
        <v>30.167918952697359</v>
      </c>
      <c r="Y44">
        <v>0</v>
      </c>
      <c r="Z44">
        <v>0</v>
      </c>
      <c r="AA44">
        <v>0</v>
      </c>
      <c r="AB44">
        <v>12.12276</v>
      </c>
      <c r="AC44">
        <v>2.9693199999999997</v>
      </c>
      <c r="AD44">
        <v>8.5113000000000003</v>
      </c>
      <c r="AE44">
        <v>15.166195200000001</v>
      </c>
      <c r="AF44">
        <v>2.7224999999999997</v>
      </c>
      <c r="AG44">
        <v>12.22180752</v>
      </c>
      <c r="AH44">
        <v>46.486400000000003</v>
      </c>
      <c r="AI44">
        <v>0</v>
      </c>
      <c r="AJ44">
        <v>0</v>
      </c>
      <c r="AK44">
        <v>7.8249299999999993</v>
      </c>
      <c r="AL44">
        <v>0</v>
      </c>
      <c r="AM44">
        <v>0</v>
      </c>
      <c r="AN44">
        <v>0</v>
      </c>
      <c r="AO44">
        <v>5.4119520000000003</v>
      </c>
      <c r="AP44">
        <v>3.7337524114967038</v>
      </c>
      <c r="AQ44">
        <v>0</v>
      </c>
      <c r="AR44">
        <v>4.7418000000000013</v>
      </c>
      <c r="AS44">
        <v>3.3016000000000005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793.10148319103916</v>
      </c>
      <c r="DN44">
        <v>24.360590159582603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9.4103811989795911</v>
      </c>
      <c r="L45">
        <v>451.24699136975283</v>
      </c>
      <c r="M45">
        <v>28.230786466502359</v>
      </c>
      <c r="N45">
        <v>36.244654856444718</v>
      </c>
      <c r="O45">
        <v>0</v>
      </c>
      <c r="P45">
        <v>42.743309411068367</v>
      </c>
      <c r="Q45">
        <v>3</v>
      </c>
      <c r="R45">
        <v>13.005289684813755</v>
      </c>
      <c r="S45">
        <v>4</v>
      </c>
      <c r="T45">
        <v>0</v>
      </c>
      <c r="U45">
        <v>64.243007875953722</v>
      </c>
      <c r="V45">
        <v>6.2648673813169991</v>
      </c>
      <c r="W45">
        <v>13.05050493129894</v>
      </c>
      <c r="X45">
        <v>30.167918952697359</v>
      </c>
      <c r="Y45">
        <v>0</v>
      </c>
      <c r="Z45">
        <v>0</v>
      </c>
      <c r="AA45">
        <v>0</v>
      </c>
      <c r="AB45">
        <v>12.12276</v>
      </c>
      <c r="AC45">
        <v>2.9693199999999997</v>
      </c>
      <c r="AD45">
        <v>8.3897099999999991</v>
      </c>
      <c r="AE45">
        <v>15.166195200000001</v>
      </c>
      <c r="AF45">
        <v>2.7224999999999997</v>
      </c>
      <c r="AG45">
        <v>12.22180752</v>
      </c>
      <c r="AH45">
        <v>46.486400000000003</v>
      </c>
      <c r="AI45">
        <v>0</v>
      </c>
      <c r="AJ45">
        <v>0</v>
      </c>
      <c r="AK45">
        <v>7.8249299999999993</v>
      </c>
      <c r="AL45">
        <v>0</v>
      </c>
      <c r="AM45">
        <v>0</v>
      </c>
      <c r="AN45">
        <v>0</v>
      </c>
      <c r="AO45">
        <v>5.4119520000000003</v>
      </c>
      <c r="AP45">
        <v>3.7337524114967038</v>
      </c>
      <c r="AQ45">
        <v>0</v>
      </c>
      <c r="AR45">
        <v>4.7418000000000013</v>
      </c>
      <c r="AS45">
        <v>7.5936799999999991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806.22872201021403</v>
      </c>
      <c r="DN45">
        <v>24.763797250111228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9.4103811989795911</v>
      </c>
      <c r="L46">
        <v>466.12717230477392</v>
      </c>
      <c r="M46">
        <v>28.230786466502359</v>
      </c>
      <c r="N46">
        <v>36.244654856444718</v>
      </c>
      <c r="O46">
        <v>0</v>
      </c>
      <c r="P46">
        <v>42.743309411068367</v>
      </c>
      <c r="Q46">
        <v>3</v>
      </c>
      <c r="R46">
        <v>13.005289684813755</v>
      </c>
      <c r="S46">
        <v>4</v>
      </c>
      <c r="T46">
        <v>0</v>
      </c>
      <c r="U46">
        <v>64.243007875953722</v>
      </c>
      <c r="V46">
        <v>6.2648673813169991</v>
      </c>
      <c r="W46">
        <v>13.05050493129894</v>
      </c>
      <c r="X46">
        <v>30.167918952697359</v>
      </c>
      <c r="Y46">
        <v>0</v>
      </c>
      <c r="Z46">
        <v>0</v>
      </c>
      <c r="AA46">
        <v>0</v>
      </c>
      <c r="AB46">
        <v>12.12276</v>
      </c>
      <c r="AC46">
        <v>2.9693199999999997</v>
      </c>
      <c r="AD46">
        <v>8.3897099999999991</v>
      </c>
      <c r="AE46">
        <v>15.166195200000001</v>
      </c>
      <c r="AF46">
        <v>2.7224999999999997</v>
      </c>
      <c r="AG46">
        <v>12.22180752</v>
      </c>
      <c r="AH46">
        <v>46.486400000000003</v>
      </c>
      <c r="AI46">
        <v>0</v>
      </c>
      <c r="AJ46">
        <v>0</v>
      </c>
      <c r="AK46">
        <v>7.8249299999999993</v>
      </c>
      <c r="AL46">
        <v>0</v>
      </c>
      <c r="AM46">
        <v>0</v>
      </c>
      <c r="AN46">
        <v>0</v>
      </c>
      <c r="AO46">
        <v>5.4119520000000003</v>
      </c>
      <c r="AP46">
        <v>3.7337524114967038</v>
      </c>
      <c r="AQ46">
        <v>0</v>
      </c>
      <c r="AR46">
        <v>4.7418000000000013</v>
      </c>
      <c r="AS46">
        <v>7.5936799999999991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820.6654735533715</v>
      </c>
      <c r="DN46">
        <v>25.207226641974845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9.4103811989795911</v>
      </c>
      <c r="L47">
        <v>486.75694373660156</v>
      </c>
      <c r="M47">
        <v>28.230786466502359</v>
      </c>
      <c r="N47">
        <v>36.244654856444718</v>
      </c>
      <c r="O47">
        <v>0</v>
      </c>
      <c r="P47">
        <v>42.743309411068367</v>
      </c>
      <c r="Q47">
        <v>3</v>
      </c>
      <c r="R47">
        <v>13.005289684813755</v>
      </c>
      <c r="S47">
        <v>4.1228656903765701</v>
      </c>
      <c r="T47">
        <v>0</v>
      </c>
      <c r="U47">
        <v>64.243007875953722</v>
      </c>
      <c r="V47">
        <v>6.2648673813169991</v>
      </c>
      <c r="W47">
        <v>13.236433872101195</v>
      </c>
      <c r="X47">
        <v>30.167918952697359</v>
      </c>
      <c r="Y47">
        <v>0</v>
      </c>
      <c r="Z47">
        <v>0</v>
      </c>
      <c r="AA47">
        <v>0</v>
      </c>
      <c r="AB47">
        <v>12.12276</v>
      </c>
      <c r="AC47">
        <v>2.9693199999999997</v>
      </c>
      <c r="AD47">
        <v>8.3897099999999991</v>
      </c>
      <c r="AE47">
        <v>15.166195200000001</v>
      </c>
      <c r="AF47">
        <v>2.7224999999999997</v>
      </c>
      <c r="AG47">
        <v>12.22180752</v>
      </c>
      <c r="AH47">
        <v>46.486400000000003</v>
      </c>
      <c r="AI47">
        <v>0</v>
      </c>
      <c r="AJ47">
        <v>0</v>
      </c>
      <c r="AK47">
        <v>7.8249299999999993</v>
      </c>
      <c r="AL47">
        <v>0</v>
      </c>
      <c r="AM47">
        <v>0</v>
      </c>
      <c r="AN47">
        <v>0</v>
      </c>
      <c r="AO47">
        <v>5.4119520000000003</v>
      </c>
      <c r="AP47">
        <v>3.7337524114967038</v>
      </c>
      <c r="AQ47">
        <v>0</v>
      </c>
      <c r="AR47">
        <v>4.7418000000000013</v>
      </c>
      <c r="AS47">
        <v>7.5936799999999991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840.98007024064509</v>
      </c>
      <c r="DN47">
        <v>25.831196017707772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9.4103811989795911</v>
      </c>
      <c r="L48">
        <v>495.98718366374004</v>
      </c>
      <c r="M48">
        <v>28.230786466502359</v>
      </c>
      <c r="N48">
        <v>36.244654856444718</v>
      </c>
      <c r="O48">
        <v>0</v>
      </c>
      <c r="P48">
        <v>42.743309411068367</v>
      </c>
      <c r="Q48">
        <v>3</v>
      </c>
      <c r="R48">
        <v>13.005289684813755</v>
      </c>
      <c r="S48">
        <v>4.1228656903765701</v>
      </c>
      <c r="T48">
        <v>0</v>
      </c>
      <c r="U48">
        <v>64.243007875953722</v>
      </c>
      <c r="V48">
        <v>6.2648673813169991</v>
      </c>
      <c r="W48">
        <v>13.236433872101195</v>
      </c>
      <c r="X48">
        <v>30.167918952697359</v>
      </c>
      <c r="Y48">
        <v>0</v>
      </c>
      <c r="Z48">
        <v>0</v>
      </c>
      <c r="AA48">
        <v>0</v>
      </c>
      <c r="AB48">
        <v>12.12276</v>
      </c>
      <c r="AC48">
        <v>2.9693199999999997</v>
      </c>
      <c r="AD48">
        <v>8.3897099999999991</v>
      </c>
      <c r="AE48">
        <v>15.166195200000001</v>
      </c>
      <c r="AF48">
        <v>2.7224999999999997</v>
      </c>
      <c r="AG48">
        <v>12.22180752</v>
      </c>
      <c r="AH48">
        <v>46.486400000000003</v>
      </c>
      <c r="AI48">
        <v>0</v>
      </c>
      <c r="AJ48">
        <v>0</v>
      </c>
      <c r="AK48">
        <v>7.8249299999999993</v>
      </c>
      <c r="AL48">
        <v>0</v>
      </c>
      <c r="AM48">
        <v>0</v>
      </c>
      <c r="AN48">
        <v>0</v>
      </c>
      <c r="AO48">
        <v>5.4119520000000003</v>
      </c>
      <c r="AP48">
        <v>3.7337524114967038</v>
      </c>
      <c r="AQ48">
        <v>0</v>
      </c>
      <c r="AR48">
        <v>4.7418000000000013</v>
      </c>
      <c r="AS48">
        <v>7.5936799999999991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849.93524901795479</v>
      </c>
      <c r="DN48">
        <v>26.106257167536445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9.4103811989795911</v>
      </c>
      <c r="L49">
        <v>505.32942580071176</v>
      </c>
      <c r="M49">
        <v>28.230786466502359</v>
      </c>
      <c r="N49">
        <v>36.244654856444718</v>
      </c>
      <c r="O49">
        <v>0</v>
      </c>
      <c r="P49">
        <v>42.743309411068367</v>
      </c>
      <c r="Q49">
        <v>3</v>
      </c>
      <c r="R49">
        <v>13.005289684813755</v>
      </c>
      <c r="S49">
        <v>4.1228656903765701</v>
      </c>
      <c r="T49">
        <v>0</v>
      </c>
      <c r="U49">
        <v>64.243007875953722</v>
      </c>
      <c r="V49">
        <v>5.9717930511182109</v>
      </c>
      <c r="W49">
        <v>13.038228816589202</v>
      </c>
      <c r="X49">
        <v>30.167918952697359</v>
      </c>
      <c r="Y49">
        <v>0</v>
      </c>
      <c r="Z49">
        <v>0</v>
      </c>
      <c r="AA49">
        <v>0</v>
      </c>
      <c r="AB49">
        <v>12.12276</v>
      </c>
      <c r="AC49">
        <v>2.9693199999999997</v>
      </c>
      <c r="AD49">
        <v>8.3897099999999991</v>
      </c>
      <c r="AE49">
        <v>15.166195200000001</v>
      </c>
      <c r="AF49">
        <v>2.7224999999999997</v>
      </c>
      <c r="AG49">
        <v>12.22180752</v>
      </c>
      <c r="AH49">
        <v>46.486400000000003</v>
      </c>
      <c r="AI49">
        <v>0</v>
      </c>
      <c r="AJ49">
        <v>0</v>
      </c>
      <c r="AK49">
        <v>7.8249299999999993</v>
      </c>
      <c r="AL49">
        <v>0</v>
      </c>
      <c r="AM49">
        <v>0</v>
      </c>
      <c r="AN49">
        <v>0</v>
      </c>
      <c r="AO49">
        <v>5.4119520000000003</v>
      </c>
      <c r="AP49">
        <v>3.7337524114967038</v>
      </c>
      <c r="AQ49">
        <v>0</v>
      </c>
      <c r="AR49">
        <v>4.7418000000000013</v>
      </c>
      <c r="AS49">
        <v>7.5936799999999991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858.52245346029281</v>
      </c>
      <c r="DN49">
        <v>26.370015476459432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9.4103811989795911</v>
      </c>
      <c r="L50">
        <v>514.00926587995752</v>
      </c>
      <c r="M50">
        <v>28.230786466502359</v>
      </c>
      <c r="N50">
        <v>36.244654856444718</v>
      </c>
      <c r="O50">
        <v>0</v>
      </c>
      <c r="P50">
        <v>42.743309411068367</v>
      </c>
      <c r="Q50">
        <v>3</v>
      </c>
      <c r="R50">
        <v>13.005289684813755</v>
      </c>
      <c r="S50">
        <v>4.1228656903765701</v>
      </c>
      <c r="T50">
        <v>0</v>
      </c>
      <c r="U50">
        <v>64.243007875953722</v>
      </c>
      <c r="V50">
        <v>5.9717930511182109</v>
      </c>
      <c r="W50">
        <v>13.038228816589202</v>
      </c>
      <c r="X50">
        <v>30.167918952697359</v>
      </c>
      <c r="Y50">
        <v>0</v>
      </c>
      <c r="Z50">
        <v>0</v>
      </c>
      <c r="AA50">
        <v>0</v>
      </c>
      <c r="AB50">
        <v>12.12276</v>
      </c>
      <c r="AC50">
        <v>2.9693199999999997</v>
      </c>
      <c r="AD50">
        <v>8.3897099999999991</v>
      </c>
      <c r="AE50">
        <v>15.166195200000001</v>
      </c>
      <c r="AF50">
        <v>2.7224999999999997</v>
      </c>
      <c r="AG50">
        <v>12.22180752</v>
      </c>
      <c r="AH50">
        <v>46.486400000000003</v>
      </c>
      <c r="AI50">
        <v>0</v>
      </c>
      <c r="AJ50">
        <v>0</v>
      </c>
      <c r="AK50">
        <v>7.8249299999999993</v>
      </c>
      <c r="AL50">
        <v>0</v>
      </c>
      <c r="AM50">
        <v>0</v>
      </c>
      <c r="AN50">
        <v>0</v>
      </c>
      <c r="AO50">
        <v>5.4119520000000003</v>
      </c>
      <c r="AP50">
        <v>3.7337524114967038</v>
      </c>
      <c r="AQ50">
        <v>0</v>
      </c>
      <c r="AR50">
        <v>4.7418000000000013</v>
      </c>
      <c r="AS50">
        <v>7.5936799999999991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866.9436343051417</v>
      </c>
      <c r="DN50">
        <v>26.628674710856362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9.4103811989795911</v>
      </c>
      <c r="L51">
        <v>521.08938610736971</v>
      </c>
      <c r="M51">
        <v>28.230786466502359</v>
      </c>
      <c r="N51">
        <v>36.244654856444718</v>
      </c>
      <c r="O51">
        <v>0</v>
      </c>
      <c r="P51">
        <v>42.743309411068367</v>
      </c>
      <c r="Q51">
        <v>3</v>
      </c>
      <c r="R51">
        <v>13.005289684813755</v>
      </c>
      <c r="S51">
        <v>4.1214487972508591</v>
      </c>
      <c r="T51">
        <v>0</v>
      </c>
      <c r="U51">
        <v>64.243007875953722</v>
      </c>
      <c r="V51">
        <v>5.9678400953389836</v>
      </c>
      <c r="W51">
        <v>12.655912109862674</v>
      </c>
      <c r="X51">
        <v>19.984829125138425</v>
      </c>
      <c r="Y51">
        <v>0</v>
      </c>
      <c r="Z51">
        <v>0</v>
      </c>
      <c r="AA51">
        <v>0</v>
      </c>
      <c r="AB51">
        <v>12.12276</v>
      </c>
      <c r="AC51">
        <v>2.9693199999999997</v>
      </c>
      <c r="AD51">
        <v>8.3897099999999991</v>
      </c>
      <c r="AE51">
        <v>15.166195200000001</v>
      </c>
      <c r="AF51">
        <v>2.7224999999999997</v>
      </c>
      <c r="AG51">
        <v>12.22180752</v>
      </c>
      <c r="AH51">
        <v>46.486400000000003</v>
      </c>
      <c r="AI51">
        <v>0</v>
      </c>
      <c r="AJ51">
        <v>0</v>
      </c>
      <c r="AK51">
        <v>7.8249299999999993</v>
      </c>
      <c r="AL51">
        <v>0</v>
      </c>
      <c r="AM51">
        <v>0</v>
      </c>
      <c r="AN51">
        <v>0</v>
      </c>
      <c r="AO51">
        <v>5.4119520000000003</v>
      </c>
      <c r="AP51">
        <v>3.7337524114967038</v>
      </c>
      <c r="AQ51">
        <v>0</v>
      </c>
      <c r="AR51">
        <v>4.7418000000000013</v>
      </c>
      <c r="AS51">
        <v>3.0539800000000006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859.15258222606133</v>
      </c>
      <c r="DN51">
        <v>26.389370634158446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9.4103811989795911</v>
      </c>
      <c r="L52">
        <v>531.67000701618736</v>
      </c>
      <c r="M52">
        <v>28.230786466502359</v>
      </c>
      <c r="N52">
        <v>36.244654856444718</v>
      </c>
      <c r="O52">
        <v>0</v>
      </c>
      <c r="P52">
        <v>42.743309411068367</v>
      </c>
      <c r="Q52">
        <v>3</v>
      </c>
      <c r="R52">
        <v>13.005289684813755</v>
      </c>
      <c r="S52">
        <v>4.1214487972508591</v>
      </c>
      <c r="T52">
        <v>0</v>
      </c>
      <c r="U52">
        <v>64.243007875953722</v>
      </c>
      <c r="V52">
        <v>5.9678400953389836</v>
      </c>
      <c r="W52">
        <v>12.655912109862674</v>
      </c>
      <c r="X52">
        <v>30.168869091290222</v>
      </c>
      <c r="Y52">
        <v>0</v>
      </c>
      <c r="Z52">
        <v>0</v>
      </c>
      <c r="AA52">
        <v>0</v>
      </c>
      <c r="AB52">
        <v>8.0818399999999979</v>
      </c>
      <c r="AC52">
        <v>2.9693199999999997</v>
      </c>
      <c r="AD52">
        <v>8.3897099999999991</v>
      </c>
      <c r="AE52">
        <v>15.166195200000001</v>
      </c>
      <c r="AF52">
        <v>2.7224999999999997</v>
      </c>
      <c r="AG52">
        <v>12.22180752</v>
      </c>
      <c r="AH52">
        <v>46.486400000000003</v>
      </c>
      <c r="AI52">
        <v>0</v>
      </c>
      <c r="AJ52">
        <v>0</v>
      </c>
      <c r="AK52">
        <v>7.8249299999999993</v>
      </c>
      <c r="AL52">
        <v>0</v>
      </c>
      <c r="AM52">
        <v>0</v>
      </c>
      <c r="AN52">
        <v>0</v>
      </c>
      <c r="AO52">
        <v>5.4119520000000003</v>
      </c>
      <c r="AP52">
        <v>3.7337524114967038</v>
      </c>
      <c r="AQ52">
        <v>0</v>
      </c>
      <c r="AR52">
        <v>4.7418000000000013</v>
      </c>
      <c r="AS52">
        <v>3.0539800000000006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875.37795581561591</v>
      </c>
      <c r="DN52">
        <v>26.887737919573425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9.4103811989795911</v>
      </c>
      <c r="L53">
        <v>535.24701872201865</v>
      </c>
      <c r="M53">
        <v>28.230786466502359</v>
      </c>
      <c r="N53">
        <v>36.244654856444718</v>
      </c>
      <c r="O53">
        <v>0</v>
      </c>
      <c r="P53">
        <v>42.743309411068367</v>
      </c>
      <c r="Q53">
        <v>3</v>
      </c>
      <c r="R53">
        <v>13.005289684813755</v>
      </c>
      <c r="S53">
        <v>4.1228654377880183</v>
      </c>
      <c r="T53">
        <v>0</v>
      </c>
      <c r="U53">
        <v>64.243007875953722</v>
      </c>
      <c r="V53">
        <v>5.9678400953389836</v>
      </c>
      <c r="W53">
        <v>12.655912109862674</v>
      </c>
      <c r="X53">
        <v>30.168869091290222</v>
      </c>
      <c r="Y53">
        <v>0</v>
      </c>
      <c r="Z53">
        <v>0</v>
      </c>
      <c r="AA53">
        <v>0</v>
      </c>
      <c r="AB53">
        <v>5.3170000000000002</v>
      </c>
      <c r="AC53">
        <v>2.9693199999999997</v>
      </c>
      <c r="AD53">
        <v>8.3897099999999991</v>
      </c>
      <c r="AE53">
        <v>15.166195200000001</v>
      </c>
      <c r="AF53">
        <v>2.7224999999999997</v>
      </c>
      <c r="AG53">
        <v>12.22180752</v>
      </c>
      <c r="AH53">
        <v>46.486400000000003</v>
      </c>
      <c r="AI53">
        <v>0</v>
      </c>
      <c r="AJ53">
        <v>0</v>
      </c>
      <c r="AK53">
        <v>7.8249299999999993</v>
      </c>
      <c r="AL53">
        <v>0</v>
      </c>
      <c r="AM53">
        <v>0</v>
      </c>
      <c r="AN53">
        <v>0</v>
      </c>
      <c r="AO53">
        <v>5.4119520000000003</v>
      </c>
      <c r="AP53">
        <v>3.7337524114967038</v>
      </c>
      <c r="AQ53">
        <v>0</v>
      </c>
      <c r="AR53">
        <v>4.7418000000000013</v>
      </c>
      <c r="AS53">
        <v>3.0539800000000006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876.16729920647651</v>
      </c>
      <c r="DN53">
        <v>26.911982875081335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9.4103811989795911</v>
      </c>
      <c r="L54">
        <v>531.92706041092833</v>
      </c>
      <c r="M54">
        <v>28.230786466502359</v>
      </c>
      <c r="N54">
        <v>36.244654856444718</v>
      </c>
      <c r="O54">
        <v>0</v>
      </c>
      <c r="P54">
        <v>42.743309411068367</v>
      </c>
      <c r="Q54">
        <v>3</v>
      </c>
      <c r="R54">
        <v>13.005289684813755</v>
      </c>
      <c r="S54">
        <v>4.1228654377880183</v>
      </c>
      <c r="T54">
        <v>0</v>
      </c>
      <c r="U54">
        <v>64.243007875953722</v>
      </c>
      <c r="V54">
        <v>5.9678400953389836</v>
      </c>
      <c r="W54">
        <v>12.655912109862674</v>
      </c>
      <c r="X54">
        <v>30.168869091290222</v>
      </c>
      <c r="Y54">
        <v>0</v>
      </c>
      <c r="Z54">
        <v>0</v>
      </c>
      <c r="AA54">
        <v>0</v>
      </c>
      <c r="AB54">
        <v>5.3170000000000002</v>
      </c>
      <c r="AC54">
        <v>2.9693199999999997</v>
      </c>
      <c r="AD54">
        <v>8.3897099999999991</v>
      </c>
      <c r="AE54">
        <v>15.166195200000001</v>
      </c>
      <c r="AF54">
        <v>2.7224999999999997</v>
      </c>
      <c r="AG54">
        <v>12.22180752</v>
      </c>
      <c r="AH54">
        <v>46.486400000000003</v>
      </c>
      <c r="AI54">
        <v>0</v>
      </c>
      <c r="AJ54">
        <v>0</v>
      </c>
      <c r="AK54">
        <v>7.8249299999999993</v>
      </c>
      <c r="AL54">
        <v>0</v>
      </c>
      <c r="AM54">
        <v>0</v>
      </c>
      <c r="AN54">
        <v>0</v>
      </c>
      <c r="AO54">
        <v>5.4119520000000003</v>
      </c>
      <c r="AP54">
        <v>3.7337524114967038</v>
      </c>
      <c r="AQ54">
        <v>0</v>
      </c>
      <c r="AR54">
        <v>4.7418000000000013</v>
      </c>
      <c r="AS54">
        <v>3.0539800000000006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872.94627565305655</v>
      </c>
      <c r="DN54">
        <v>26.813048117410986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9.4103811989795911</v>
      </c>
      <c r="L55">
        <v>433.45679025759432</v>
      </c>
      <c r="M55">
        <v>28.230786466502359</v>
      </c>
      <c r="N55">
        <v>36.244654856444718</v>
      </c>
      <c r="O55">
        <v>0</v>
      </c>
      <c r="P55">
        <v>42.743309411068367</v>
      </c>
      <c r="Q55">
        <v>3</v>
      </c>
      <c r="R55">
        <v>13.005289684813755</v>
      </c>
      <c r="S55">
        <v>4.1228654377880183</v>
      </c>
      <c r="T55">
        <v>0</v>
      </c>
      <c r="U55">
        <v>64.243007875953722</v>
      </c>
      <c r="V55">
        <v>5.9678400953389836</v>
      </c>
      <c r="W55">
        <v>12.655912109862674</v>
      </c>
      <c r="X55">
        <v>30.168869091290222</v>
      </c>
      <c r="Y55">
        <v>0</v>
      </c>
      <c r="Z55">
        <v>0</v>
      </c>
      <c r="AA55">
        <v>0</v>
      </c>
      <c r="AB55">
        <v>2.863</v>
      </c>
      <c r="AC55">
        <v>2.9693199999999997</v>
      </c>
      <c r="AD55">
        <v>8.3897099999999991</v>
      </c>
      <c r="AE55">
        <v>15.166195200000001</v>
      </c>
      <c r="AF55">
        <v>2.7224999999999997</v>
      </c>
      <c r="AG55">
        <v>12.22180752</v>
      </c>
      <c r="AH55">
        <v>46.486400000000003</v>
      </c>
      <c r="AI55">
        <v>0</v>
      </c>
      <c r="AJ55">
        <v>0</v>
      </c>
      <c r="AK55">
        <v>7.8249299999999993</v>
      </c>
      <c r="AL55">
        <v>0</v>
      </c>
      <c r="AM55">
        <v>0</v>
      </c>
      <c r="AN55">
        <v>0</v>
      </c>
      <c r="AO55">
        <v>5.4119520000000003</v>
      </c>
      <c r="AP55">
        <v>3.7337524114967038</v>
      </c>
      <c r="AQ55">
        <v>0</v>
      </c>
      <c r="AR55">
        <v>5.7579000000000011</v>
      </c>
      <c r="AS55">
        <v>3.0539800000000006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776.01536903163731</v>
      </c>
      <c r="DN55">
        <v>23.835784585496189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9.4103811989795911</v>
      </c>
      <c r="L56">
        <v>418.44691142736764</v>
      </c>
      <c r="M56">
        <v>28.230786466502359</v>
      </c>
      <c r="N56">
        <v>36.244654856444718</v>
      </c>
      <c r="O56">
        <v>0</v>
      </c>
      <c r="P56">
        <v>42.743309411068367</v>
      </c>
      <c r="Q56">
        <v>3</v>
      </c>
      <c r="R56">
        <v>13.005289684813755</v>
      </c>
      <c r="S56">
        <v>4.1228654377880183</v>
      </c>
      <c r="T56">
        <v>0</v>
      </c>
      <c r="U56">
        <v>64.243007875953722</v>
      </c>
      <c r="V56">
        <v>5.9678400953389836</v>
      </c>
      <c r="W56">
        <v>12.655912109862674</v>
      </c>
      <c r="X56">
        <v>30.168869091290222</v>
      </c>
      <c r="Y56">
        <v>0</v>
      </c>
      <c r="Z56">
        <v>2.0007000000000006</v>
      </c>
      <c r="AA56">
        <v>0</v>
      </c>
      <c r="AB56">
        <v>2.863</v>
      </c>
      <c r="AC56">
        <v>2.9693199999999997</v>
      </c>
      <c r="AD56">
        <v>8.3897099999999991</v>
      </c>
      <c r="AE56">
        <v>15.166195200000001</v>
      </c>
      <c r="AF56">
        <v>2.7224999999999997</v>
      </c>
      <c r="AG56">
        <v>12.22180752</v>
      </c>
      <c r="AH56">
        <v>46.486400000000003</v>
      </c>
      <c r="AI56">
        <v>0</v>
      </c>
      <c r="AJ56">
        <v>0</v>
      </c>
      <c r="AK56">
        <v>7.8249299999999993</v>
      </c>
      <c r="AL56">
        <v>0</v>
      </c>
      <c r="AM56">
        <v>0</v>
      </c>
      <c r="AN56">
        <v>0</v>
      </c>
      <c r="AO56">
        <v>5.4119520000000003</v>
      </c>
      <c r="AP56">
        <v>3.7337524114967038</v>
      </c>
      <c r="AQ56">
        <v>0</v>
      </c>
      <c r="AR56">
        <v>5.7579000000000011</v>
      </c>
      <c r="AS56">
        <v>3.0539800000000006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763.39386368146052</v>
      </c>
      <c r="DN56">
        <v>23.448111105446312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9.4103811989795911</v>
      </c>
      <c r="L57">
        <v>480.00451708278581</v>
      </c>
      <c r="M57">
        <v>28.230786466502359</v>
      </c>
      <c r="N57">
        <v>36.244654856444718</v>
      </c>
      <c r="O57">
        <v>0</v>
      </c>
      <c r="P57">
        <v>42.743309411068367</v>
      </c>
      <c r="Q57">
        <v>3</v>
      </c>
      <c r="R57">
        <v>13.005289684813755</v>
      </c>
      <c r="S57">
        <v>4.1228654377880183</v>
      </c>
      <c r="T57">
        <v>0</v>
      </c>
      <c r="U57">
        <v>64.243007875953722</v>
      </c>
      <c r="V57">
        <v>5.9678400953389836</v>
      </c>
      <c r="W57">
        <v>13.039750121300342</v>
      </c>
      <c r="X57">
        <v>30.168869091290222</v>
      </c>
      <c r="Y57">
        <v>0</v>
      </c>
      <c r="Z57">
        <v>2.0007000000000006</v>
      </c>
      <c r="AA57">
        <v>0</v>
      </c>
      <c r="AB57">
        <v>2.863</v>
      </c>
      <c r="AC57">
        <v>2.9693199999999997</v>
      </c>
      <c r="AD57">
        <v>8.3897099999999991</v>
      </c>
      <c r="AE57">
        <v>15.166195200000001</v>
      </c>
      <c r="AF57">
        <v>2.7224999999999997</v>
      </c>
      <c r="AG57">
        <v>12.22180752</v>
      </c>
      <c r="AH57">
        <v>46.486400000000003</v>
      </c>
      <c r="AI57">
        <v>0</v>
      </c>
      <c r="AJ57">
        <v>0</v>
      </c>
      <c r="AK57">
        <v>7.8249299999999993</v>
      </c>
      <c r="AL57">
        <v>0</v>
      </c>
      <c r="AM57">
        <v>0</v>
      </c>
      <c r="AN57">
        <v>0</v>
      </c>
      <c r="AO57">
        <v>5.4119520000000003</v>
      </c>
      <c r="AP57">
        <v>3.7337524114967038</v>
      </c>
      <c r="AQ57">
        <v>0</v>
      </c>
      <c r="AR57">
        <v>4.7418000000000013</v>
      </c>
      <c r="AS57">
        <v>3.0539800000000006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822.50363198429136</v>
      </c>
      <c r="DN57">
        <v>25.263686469471388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9.4103811989795911</v>
      </c>
      <c r="L58">
        <v>530.00451871907387</v>
      </c>
      <c r="M58">
        <v>28.230786466502359</v>
      </c>
      <c r="N58">
        <v>36.244654856444718</v>
      </c>
      <c r="O58">
        <v>0</v>
      </c>
      <c r="P58">
        <v>42.743309411068367</v>
      </c>
      <c r="Q58">
        <v>3</v>
      </c>
      <c r="R58">
        <v>13.005289684813755</v>
      </c>
      <c r="S58">
        <v>4.1228654377880183</v>
      </c>
      <c r="T58">
        <v>0</v>
      </c>
      <c r="U58">
        <v>64.243007875953722</v>
      </c>
      <c r="V58">
        <v>5.9678400953389836</v>
      </c>
      <c r="W58">
        <v>13.039750121300342</v>
      </c>
      <c r="X58">
        <v>30.168869091290222</v>
      </c>
      <c r="Y58">
        <v>0</v>
      </c>
      <c r="Z58">
        <v>2.0007000000000006</v>
      </c>
      <c r="AA58">
        <v>0</v>
      </c>
      <c r="AB58">
        <v>2.863</v>
      </c>
      <c r="AC58">
        <v>2.9693199999999997</v>
      </c>
      <c r="AD58">
        <v>8.3897099999999991</v>
      </c>
      <c r="AE58">
        <v>15.166195200000001</v>
      </c>
      <c r="AF58">
        <v>2.7224999999999997</v>
      </c>
      <c r="AG58">
        <v>12.22180752</v>
      </c>
      <c r="AH58">
        <v>46.486400000000003</v>
      </c>
      <c r="AI58">
        <v>0</v>
      </c>
      <c r="AJ58">
        <v>0</v>
      </c>
      <c r="AK58">
        <v>7.8249299999999993</v>
      </c>
      <c r="AL58">
        <v>0</v>
      </c>
      <c r="AM58">
        <v>0</v>
      </c>
      <c r="AN58">
        <v>0</v>
      </c>
      <c r="AO58">
        <v>5.4119520000000003</v>
      </c>
      <c r="AP58">
        <v>3.7337524114967038</v>
      </c>
      <c r="AQ58">
        <v>0</v>
      </c>
      <c r="AR58">
        <v>4.7418000000000013</v>
      </c>
      <c r="AS58">
        <v>3.0539800000000006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871.01363357181799</v>
      </c>
      <c r="DN58">
        <v>26.753686518232875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9.4103811989795911</v>
      </c>
      <c r="L59">
        <v>560.00467537987458</v>
      </c>
      <c r="M59">
        <v>28.230786466502359</v>
      </c>
      <c r="N59">
        <v>36.244654856444718</v>
      </c>
      <c r="O59">
        <v>0</v>
      </c>
      <c r="P59">
        <v>42.743309411068367</v>
      </c>
      <c r="Q59">
        <v>3</v>
      </c>
      <c r="R59">
        <v>13.005289684813755</v>
      </c>
      <c r="S59">
        <v>4.1228654377880183</v>
      </c>
      <c r="T59">
        <v>0</v>
      </c>
      <c r="U59">
        <v>64.243007875953722</v>
      </c>
      <c r="V59">
        <v>5.9678400953389836</v>
      </c>
      <c r="W59">
        <v>13.039750121300342</v>
      </c>
      <c r="X59">
        <v>30.168869091290222</v>
      </c>
      <c r="Y59">
        <v>0</v>
      </c>
      <c r="Z59">
        <v>2.0007000000000006</v>
      </c>
      <c r="AA59">
        <v>0</v>
      </c>
      <c r="AB59">
        <v>2.863</v>
      </c>
      <c r="AC59">
        <v>2.9693199999999997</v>
      </c>
      <c r="AD59">
        <v>8.3897099999999991</v>
      </c>
      <c r="AE59">
        <v>15.166195200000001</v>
      </c>
      <c r="AF59">
        <v>2.7224999999999997</v>
      </c>
      <c r="AG59">
        <v>12.22180752</v>
      </c>
      <c r="AH59">
        <v>46.486400000000003</v>
      </c>
      <c r="AI59">
        <v>0</v>
      </c>
      <c r="AJ59">
        <v>0</v>
      </c>
      <c r="AK59">
        <v>7.8249299999999993</v>
      </c>
      <c r="AL59">
        <v>0</v>
      </c>
      <c r="AM59">
        <v>0</v>
      </c>
      <c r="AN59">
        <v>0.66954999999999998</v>
      </c>
      <c r="AO59">
        <v>5.4119520000000003</v>
      </c>
      <c r="AP59">
        <v>3.1049099000867324</v>
      </c>
      <c r="AQ59">
        <v>0</v>
      </c>
      <c r="AR59">
        <v>4.7418000000000013</v>
      </c>
      <c r="AS59">
        <v>3.0539800000000006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900.15931653546068</v>
      </c>
      <c r="DN59">
        <v>27.648867703980809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9.4103811989795911</v>
      </c>
      <c r="L60">
        <v>578.49145330305214</v>
      </c>
      <c r="M60">
        <v>28.230786466502359</v>
      </c>
      <c r="N60">
        <v>36.244654856444718</v>
      </c>
      <c r="O60">
        <v>0</v>
      </c>
      <c r="P60">
        <v>42.743309411068367</v>
      </c>
      <c r="Q60">
        <v>2.8573440840664714</v>
      </c>
      <c r="R60">
        <v>13.005289684813755</v>
      </c>
      <c r="S60">
        <v>4.1217833333333331</v>
      </c>
      <c r="T60">
        <v>0</v>
      </c>
      <c r="U60">
        <v>64.243007875953722</v>
      </c>
      <c r="V60">
        <v>5.9678400953389836</v>
      </c>
      <c r="W60">
        <v>13.039750121300342</v>
      </c>
      <c r="X60">
        <v>30.168869091290222</v>
      </c>
      <c r="Y60">
        <v>0</v>
      </c>
      <c r="Z60">
        <v>2.0007000000000006</v>
      </c>
      <c r="AA60">
        <v>0</v>
      </c>
      <c r="AB60">
        <v>2.863</v>
      </c>
      <c r="AC60">
        <v>2.9693199999999997</v>
      </c>
      <c r="AD60">
        <v>8.3897099999999991</v>
      </c>
      <c r="AE60">
        <v>15.166195200000001</v>
      </c>
      <c r="AF60">
        <v>2.7224999999999997</v>
      </c>
      <c r="AG60">
        <v>12.22180752</v>
      </c>
      <c r="AH60">
        <v>46.486400000000003</v>
      </c>
      <c r="AI60">
        <v>0</v>
      </c>
      <c r="AJ60">
        <v>0</v>
      </c>
      <c r="AK60">
        <v>7.8249299999999993</v>
      </c>
      <c r="AL60">
        <v>0</v>
      </c>
      <c r="AM60">
        <v>0</v>
      </c>
      <c r="AN60">
        <v>0.66954999999999998</v>
      </c>
      <c r="AO60">
        <v>5.4119520000000003</v>
      </c>
      <c r="AP60">
        <v>3.1049099000867324</v>
      </c>
      <c r="AQ60">
        <v>0</v>
      </c>
      <c r="AR60">
        <v>4.7418000000000013</v>
      </c>
      <c r="AS60">
        <v>3.0539800000000006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917.95573392566439</v>
      </c>
      <c r="DN60">
        <v>28.195490216566473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65.739022936144266</v>
      </c>
      <c r="L61">
        <v>574.95574325585403</v>
      </c>
      <c r="M61">
        <v>28.230786466502359</v>
      </c>
      <c r="N61">
        <v>36.244654856444718</v>
      </c>
      <c r="O61">
        <v>0</v>
      </c>
      <c r="P61">
        <v>42.743309411068367</v>
      </c>
      <c r="Q61">
        <v>6.131390862944162</v>
      </c>
      <c r="R61">
        <v>13.005289684813755</v>
      </c>
      <c r="S61">
        <v>7.8976169299287413</v>
      </c>
      <c r="T61">
        <v>0</v>
      </c>
      <c r="U61">
        <v>64.243007875953722</v>
      </c>
      <c r="V61">
        <v>5.9678400953389836</v>
      </c>
      <c r="W61">
        <v>13.442815201900238</v>
      </c>
      <c r="X61">
        <v>30.168869091290222</v>
      </c>
      <c r="Y61">
        <v>0</v>
      </c>
      <c r="Z61">
        <v>2.0007000000000006</v>
      </c>
      <c r="AA61">
        <v>0</v>
      </c>
      <c r="AB61">
        <v>2.863</v>
      </c>
      <c r="AC61">
        <v>2.9693199999999997</v>
      </c>
      <c r="AD61">
        <v>8.3897099999999991</v>
      </c>
      <c r="AE61">
        <v>15.166195200000001</v>
      </c>
      <c r="AF61">
        <v>2.7224999999999997</v>
      </c>
      <c r="AG61">
        <v>12.22180752</v>
      </c>
      <c r="AH61">
        <v>46.486400000000003</v>
      </c>
      <c r="AI61">
        <v>0</v>
      </c>
      <c r="AJ61">
        <v>0</v>
      </c>
      <c r="AK61">
        <v>7.8249299999999993</v>
      </c>
      <c r="AL61">
        <v>0</v>
      </c>
      <c r="AM61">
        <v>0</v>
      </c>
      <c r="AN61">
        <v>0.66954999999999998</v>
      </c>
      <c r="AO61">
        <v>5.4119520000000003</v>
      </c>
      <c r="AP61">
        <v>3.1049099000867324</v>
      </c>
      <c r="AQ61">
        <v>0</v>
      </c>
      <c r="AR61">
        <v>6.0966000000000014</v>
      </c>
      <c r="AS61">
        <v>3.0539800000000006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1033.0365958177142</v>
      </c>
      <c r="DN61">
        <v>-25.284694529443964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65.739022936144266</v>
      </c>
      <c r="L62">
        <v>574.46504689110577</v>
      </c>
      <c r="M62">
        <v>28.230786466502359</v>
      </c>
      <c r="N62">
        <v>36.244654856444718</v>
      </c>
      <c r="O62">
        <v>0</v>
      </c>
      <c r="P62">
        <v>42.743309411068367</v>
      </c>
      <c r="Q62">
        <v>6.131390862944162</v>
      </c>
      <c r="R62">
        <v>13.003389096742827</v>
      </c>
      <c r="S62">
        <v>8.1010339316734221</v>
      </c>
      <c r="T62">
        <v>0</v>
      </c>
      <c r="U62">
        <v>64.243007875953722</v>
      </c>
      <c r="V62">
        <v>5.9678400953389836</v>
      </c>
      <c r="W62">
        <v>13.442815201900238</v>
      </c>
      <c r="X62">
        <v>30.168869091290222</v>
      </c>
      <c r="Y62">
        <v>0</v>
      </c>
      <c r="Z62">
        <v>2.0007000000000006</v>
      </c>
      <c r="AA62">
        <v>0</v>
      </c>
      <c r="AB62">
        <v>2.863</v>
      </c>
      <c r="AC62">
        <v>2.9693199999999997</v>
      </c>
      <c r="AD62">
        <v>8.3897099999999991</v>
      </c>
      <c r="AE62">
        <v>15.166195200000001</v>
      </c>
      <c r="AF62">
        <v>2.7224999999999997</v>
      </c>
      <c r="AG62">
        <v>12.22180752</v>
      </c>
      <c r="AH62">
        <v>46.486400000000003</v>
      </c>
      <c r="AI62">
        <v>0</v>
      </c>
      <c r="AJ62">
        <v>0</v>
      </c>
      <c r="AK62">
        <v>7.8249299999999993</v>
      </c>
      <c r="AL62">
        <v>0</v>
      </c>
      <c r="AM62">
        <v>0</v>
      </c>
      <c r="AN62">
        <v>0.66954999999999998</v>
      </c>
      <c r="AO62">
        <v>5.4119520000000003</v>
      </c>
      <c r="AP62">
        <v>3.1049099000867324</v>
      </c>
      <c r="AQ62">
        <v>0</v>
      </c>
      <c r="AR62">
        <v>6.0966000000000014</v>
      </c>
      <c r="AS62">
        <v>3.0539800000000006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1035.9241601925723</v>
      </c>
      <c r="DN62">
        <v>-28.461438855376525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53.370416748328381</v>
      </c>
      <c r="L63">
        <v>574.70687939468064</v>
      </c>
      <c r="M63">
        <v>28.230786466502359</v>
      </c>
      <c r="N63">
        <v>36.244654856444718</v>
      </c>
      <c r="O63">
        <v>0</v>
      </c>
      <c r="P63">
        <v>42.743309411068367</v>
      </c>
      <c r="Q63">
        <v>6.131390862944162</v>
      </c>
      <c r="R63">
        <v>13.003477442877974</v>
      </c>
      <c r="S63">
        <v>8.1010339316734221</v>
      </c>
      <c r="T63">
        <v>0</v>
      </c>
      <c r="U63">
        <v>64.243007875953722</v>
      </c>
      <c r="V63">
        <v>5.9678400953389836</v>
      </c>
      <c r="W63">
        <v>13.442815201900238</v>
      </c>
      <c r="X63">
        <v>30.168869091290222</v>
      </c>
      <c r="Y63">
        <v>0</v>
      </c>
      <c r="Z63">
        <v>2.0007000000000006</v>
      </c>
      <c r="AA63">
        <v>4.2894005485360642</v>
      </c>
      <c r="AB63">
        <v>2.863</v>
      </c>
      <c r="AC63">
        <v>2.9693199999999997</v>
      </c>
      <c r="AD63">
        <v>8.3897099999999991</v>
      </c>
      <c r="AE63">
        <v>15.166195200000001</v>
      </c>
      <c r="AF63">
        <v>2.7224999999999997</v>
      </c>
      <c r="AG63">
        <v>12.22180752</v>
      </c>
      <c r="AH63">
        <v>46.486400000000003</v>
      </c>
      <c r="AI63">
        <v>0</v>
      </c>
      <c r="AJ63">
        <v>0</v>
      </c>
      <c r="AK63">
        <v>7.8249299999999993</v>
      </c>
      <c r="AL63">
        <v>0</v>
      </c>
      <c r="AM63">
        <v>0</v>
      </c>
      <c r="AN63">
        <v>1.07128</v>
      </c>
      <c r="AO63">
        <v>5.4119520000000003</v>
      </c>
      <c r="AP63">
        <v>3.1049099000867324</v>
      </c>
      <c r="AQ63">
        <v>0</v>
      </c>
      <c r="AR63">
        <v>6.0966000000000014</v>
      </c>
      <c r="AS63">
        <v>3.0539800000000006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1017.0545241397168</v>
      </c>
      <c r="DN63">
        <v>-17.027357592090855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62.059143434521147</v>
      </c>
      <c r="L64">
        <v>574.70687939468064</v>
      </c>
      <c r="M64">
        <v>28.230786466502359</v>
      </c>
      <c r="N64">
        <v>36.244654856444718</v>
      </c>
      <c r="O64">
        <v>0</v>
      </c>
      <c r="P64">
        <v>42.743309411068367</v>
      </c>
      <c r="Q64">
        <v>6.131390862944162</v>
      </c>
      <c r="R64">
        <v>13.003477442877974</v>
      </c>
      <c r="S64">
        <v>8.1010339316734221</v>
      </c>
      <c r="T64">
        <v>0</v>
      </c>
      <c r="U64">
        <v>64.243007875953722</v>
      </c>
      <c r="V64">
        <v>5.9678400953389836</v>
      </c>
      <c r="W64">
        <v>13.442815201900238</v>
      </c>
      <c r="X64">
        <v>30.170335883289123</v>
      </c>
      <c r="Y64">
        <v>0</v>
      </c>
      <c r="Z64">
        <v>2.0007000000000006</v>
      </c>
      <c r="AA64">
        <v>8.6030349984762875</v>
      </c>
      <c r="AB64">
        <v>2.863</v>
      </c>
      <c r="AC64">
        <v>2.9693199999999997</v>
      </c>
      <c r="AD64">
        <v>8.3897099999999991</v>
      </c>
      <c r="AE64">
        <v>15.166195200000001</v>
      </c>
      <c r="AF64">
        <v>2.7224999999999997</v>
      </c>
      <c r="AG64">
        <v>12.22180752</v>
      </c>
      <c r="AH64">
        <v>46.486400000000003</v>
      </c>
      <c r="AI64">
        <v>0</v>
      </c>
      <c r="AJ64">
        <v>0</v>
      </c>
      <c r="AK64">
        <v>7.8249299999999993</v>
      </c>
      <c r="AL64">
        <v>0</v>
      </c>
      <c r="AM64">
        <v>0</v>
      </c>
      <c r="AN64">
        <v>1.07128</v>
      </c>
      <c r="AO64">
        <v>5.4119520000000003</v>
      </c>
      <c r="AP64">
        <v>3.1049099000867324</v>
      </c>
      <c r="AQ64">
        <v>0</v>
      </c>
      <c r="AR64">
        <v>6.0966000000000014</v>
      </c>
      <c r="AS64">
        <v>3.0539800000000006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1029.670739764988</v>
      </c>
      <c r="DN64">
        <v>-16.639745289230117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62.059143434521147</v>
      </c>
      <c r="L65">
        <v>574.70687939468064</v>
      </c>
      <c r="M65">
        <v>28.230786466502359</v>
      </c>
      <c r="N65">
        <v>36.244654856444718</v>
      </c>
      <c r="O65">
        <v>0</v>
      </c>
      <c r="P65">
        <v>42.743309411068367</v>
      </c>
      <c r="Q65">
        <v>6.131390862944162</v>
      </c>
      <c r="R65">
        <v>13.003477442877974</v>
      </c>
      <c r="S65">
        <v>8.1010339316734221</v>
      </c>
      <c r="T65">
        <v>0</v>
      </c>
      <c r="U65">
        <v>64.243007875953722</v>
      </c>
      <c r="V65">
        <v>5.9678400953389836</v>
      </c>
      <c r="W65">
        <v>13.442815201900238</v>
      </c>
      <c r="X65">
        <v>30.170335883289123</v>
      </c>
      <c r="Y65">
        <v>0</v>
      </c>
      <c r="Z65">
        <v>2.0007000000000006</v>
      </c>
      <c r="AA65">
        <v>8.6030349984762875</v>
      </c>
      <c r="AB65">
        <v>2.863</v>
      </c>
      <c r="AC65">
        <v>2.9693199999999997</v>
      </c>
      <c r="AD65">
        <v>8.3897099999999991</v>
      </c>
      <c r="AE65">
        <v>15.166195200000001</v>
      </c>
      <c r="AF65">
        <v>2.7224999999999997</v>
      </c>
      <c r="AG65">
        <v>12.22180752</v>
      </c>
      <c r="AH65">
        <v>46.486400000000003</v>
      </c>
      <c r="AI65">
        <v>0</v>
      </c>
      <c r="AJ65">
        <v>0</v>
      </c>
      <c r="AK65">
        <v>7.8249299999999993</v>
      </c>
      <c r="AL65">
        <v>0</v>
      </c>
      <c r="AM65">
        <v>0</v>
      </c>
      <c r="AN65">
        <v>1.07128</v>
      </c>
      <c r="AO65">
        <v>5.4119520000000003</v>
      </c>
      <c r="AP65">
        <v>3.1049099000867324</v>
      </c>
      <c r="AQ65">
        <v>0</v>
      </c>
      <c r="AR65">
        <v>6.0966000000000014</v>
      </c>
      <c r="AS65">
        <v>3.0539800000000006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1029.670739764988</v>
      </c>
      <c r="DN65">
        <v>-16.639745289230117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62.059143434521147</v>
      </c>
      <c r="L66">
        <v>574.70687939468064</v>
      </c>
      <c r="M66">
        <v>28.230786466502359</v>
      </c>
      <c r="N66">
        <v>36.244654856444718</v>
      </c>
      <c r="O66">
        <v>0</v>
      </c>
      <c r="P66">
        <v>42.743309411068367</v>
      </c>
      <c r="Q66">
        <v>6.131390862944162</v>
      </c>
      <c r="R66">
        <v>13.003477442877974</v>
      </c>
      <c r="S66">
        <v>8.1010339316734221</v>
      </c>
      <c r="T66">
        <v>0</v>
      </c>
      <c r="U66">
        <v>64.243007875953722</v>
      </c>
      <c r="V66">
        <v>5.9678400953389836</v>
      </c>
      <c r="W66">
        <v>13.442815201900238</v>
      </c>
      <c r="X66">
        <v>30.170335883289123</v>
      </c>
      <c r="Y66">
        <v>0</v>
      </c>
      <c r="Z66">
        <v>2.0007000000000006</v>
      </c>
      <c r="AA66">
        <v>8.6030349984762875</v>
      </c>
      <c r="AB66">
        <v>2.863</v>
      </c>
      <c r="AC66">
        <v>2.9693199999999997</v>
      </c>
      <c r="AD66">
        <v>8.3897099999999991</v>
      </c>
      <c r="AE66">
        <v>15.166195200000001</v>
      </c>
      <c r="AF66">
        <v>2.7224999999999997</v>
      </c>
      <c r="AG66">
        <v>12.22180752</v>
      </c>
      <c r="AH66">
        <v>46.486400000000003</v>
      </c>
      <c r="AI66">
        <v>0</v>
      </c>
      <c r="AJ66">
        <v>0</v>
      </c>
      <c r="AK66">
        <v>7.8249299999999993</v>
      </c>
      <c r="AL66">
        <v>0</v>
      </c>
      <c r="AM66">
        <v>0</v>
      </c>
      <c r="AN66">
        <v>1.07128</v>
      </c>
      <c r="AO66">
        <v>5.4119520000000003</v>
      </c>
      <c r="AP66">
        <v>3.1049099000867324</v>
      </c>
      <c r="AQ66">
        <v>0</v>
      </c>
      <c r="AR66">
        <v>6.0966000000000014</v>
      </c>
      <c r="AS66">
        <v>3.0539800000000006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1029.670739764988</v>
      </c>
      <c r="DN66">
        <v>-16.639745289230117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62.059143434521147</v>
      </c>
      <c r="L67">
        <v>579.14732300884953</v>
      </c>
      <c r="M67">
        <v>28.230786466502359</v>
      </c>
      <c r="N67">
        <v>36.244654856444718</v>
      </c>
      <c r="O67">
        <v>0</v>
      </c>
      <c r="P67">
        <v>42.743309411068367</v>
      </c>
      <c r="Q67">
        <v>5.7810256707759242</v>
      </c>
      <c r="R67">
        <v>13.003477442877974</v>
      </c>
      <c r="S67">
        <v>8.1010339316734221</v>
      </c>
      <c r="T67">
        <v>0</v>
      </c>
      <c r="U67">
        <v>64.243007875953722</v>
      </c>
      <c r="V67">
        <v>5.9678400953389836</v>
      </c>
      <c r="W67">
        <v>13.039750121300342</v>
      </c>
      <c r="X67">
        <v>30.170335883289123</v>
      </c>
      <c r="Y67">
        <v>0</v>
      </c>
      <c r="Z67">
        <v>2.0007000000000006</v>
      </c>
      <c r="AA67">
        <v>8.6030349984762875</v>
      </c>
      <c r="AB67">
        <v>5.3170000000000002</v>
      </c>
      <c r="AC67">
        <v>2.9693199999999997</v>
      </c>
      <c r="AD67">
        <v>8.3897099999999991</v>
      </c>
      <c r="AE67">
        <v>15.166195200000001</v>
      </c>
      <c r="AF67">
        <v>2.7224999999999997</v>
      </c>
      <c r="AG67">
        <v>12.22180752</v>
      </c>
      <c r="AH67">
        <v>46.486400000000003</v>
      </c>
      <c r="AI67">
        <v>0</v>
      </c>
      <c r="AJ67">
        <v>0</v>
      </c>
      <c r="AK67">
        <v>7.8249299999999993</v>
      </c>
      <c r="AL67">
        <v>0</v>
      </c>
      <c r="AM67">
        <v>0</v>
      </c>
      <c r="AN67">
        <v>1.07128</v>
      </c>
      <c r="AO67">
        <v>5.4119520000000003</v>
      </c>
      <c r="AP67">
        <v>3.1049099000867324</v>
      </c>
      <c r="AQ67">
        <v>0</v>
      </c>
      <c r="AR67">
        <v>6.0966000000000014</v>
      </c>
      <c r="AS67">
        <v>3.0539800000000006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1013.0577516430266</v>
      </c>
      <c r="DN67">
        <v>6.1142561741319614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58.008658033156429</v>
      </c>
      <c r="L68">
        <v>579.14732300884953</v>
      </c>
      <c r="M68">
        <v>28.230786466502359</v>
      </c>
      <c r="N68">
        <v>36.244654856444718</v>
      </c>
      <c r="O68">
        <v>0</v>
      </c>
      <c r="P68">
        <v>42.743309411068367</v>
      </c>
      <c r="Q68">
        <v>5.7810256707759242</v>
      </c>
      <c r="R68">
        <v>13.003477442877974</v>
      </c>
      <c r="S68">
        <v>8.1010339316734221</v>
      </c>
      <c r="T68">
        <v>0</v>
      </c>
      <c r="U68">
        <v>64.243007875953722</v>
      </c>
      <c r="V68">
        <v>5.9678400953389836</v>
      </c>
      <c r="W68">
        <v>13.039750121300342</v>
      </c>
      <c r="X68">
        <v>30.170335883289123</v>
      </c>
      <c r="Y68">
        <v>0</v>
      </c>
      <c r="Z68">
        <v>2.0007000000000006</v>
      </c>
      <c r="AA68">
        <v>8.6030349984762875</v>
      </c>
      <c r="AB68">
        <v>5.3170000000000002</v>
      </c>
      <c r="AC68">
        <v>2.9693199999999997</v>
      </c>
      <c r="AD68">
        <v>8.3897099999999991</v>
      </c>
      <c r="AE68">
        <v>15.166195200000001</v>
      </c>
      <c r="AF68">
        <v>2.7224999999999997</v>
      </c>
      <c r="AG68">
        <v>12.22180752</v>
      </c>
      <c r="AH68">
        <v>46.486400000000003</v>
      </c>
      <c r="AI68">
        <v>0</v>
      </c>
      <c r="AJ68">
        <v>0</v>
      </c>
      <c r="AK68">
        <v>7.8249299999999993</v>
      </c>
      <c r="AL68">
        <v>0</v>
      </c>
      <c r="AM68">
        <v>0</v>
      </c>
      <c r="AN68">
        <v>1.07128</v>
      </c>
      <c r="AO68">
        <v>5.4119520000000003</v>
      </c>
      <c r="AP68">
        <v>3.1049099000867324</v>
      </c>
      <c r="AQ68">
        <v>0</v>
      </c>
      <c r="AR68">
        <v>6.0966000000000014</v>
      </c>
      <c r="AS68">
        <v>3.0539800000000006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1009.1279707232997</v>
      </c>
      <c r="DN68">
        <v>5.9935516924940604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9.6577143070746772</v>
      </c>
      <c r="L69">
        <v>579.14732300884953</v>
      </c>
      <c r="M69">
        <v>28.230786466502359</v>
      </c>
      <c r="N69">
        <v>36.244654856444718</v>
      </c>
      <c r="O69">
        <v>0</v>
      </c>
      <c r="P69">
        <v>42.743309411068367</v>
      </c>
      <c r="Q69">
        <v>5.7810256707759242</v>
      </c>
      <c r="R69">
        <v>13.003477442877974</v>
      </c>
      <c r="S69">
        <v>8.1010339316734221</v>
      </c>
      <c r="T69">
        <v>0</v>
      </c>
      <c r="U69">
        <v>64.243007875953722</v>
      </c>
      <c r="V69">
        <v>5.9678400953389836</v>
      </c>
      <c r="W69">
        <v>13.039750121300342</v>
      </c>
      <c r="X69">
        <v>30.170335883289123</v>
      </c>
      <c r="Y69">
        <v>0</v>
      </c>
      <c r="Z69">
        <v>2.0007000000000006</v>
      </c>
      <c r="AA69">
        <v>8.6030349984762875</v>
      </c>
      <c r="AB69">
        <v>5.3170000000000002</v>
      </c>
      <c r="AC69">
        <v>2.9693199999999997</v>
      </c>
      <c r="AD69">
        <v>8.3897099999999991</v>
      </c>
      <c r="AE69">
        <v>15.166195200000001</v>
      </c>
      <c r="AF69">
        <v>2.7224999999999997</v>
      </c>
      <c r="AG69">
        <v>12.22180752</v>
      </c>
      <c r="AH69">
        <v>46.486400000000003</v>
      </c>
      <c r="AI69">
        <v>0</v>
      </c>
      <c r="AJ69">
        <v>0</v>
      </c>
      <c r="AK69">
        <v>7.8249299999999993</v>
      </c>
      <c r="AL69">
        <v>0</v>
      </c>
      <c r="AM69">
        <v>0</v>
      </c>
      <c r="AN69">
        <v>1.07128</v>
      </c>
      <c r="AO69">
        <v>5.4119520000000003</v>
      </c>
      <c r="AP69">
        <v>3.1049099000867324</v>
      </c>
      <c r="AQ69">
        <v>0</v>
      </c>
      <c r="AR69">
        <v>4.7418000000000013</v>
      </c>
      <c r="AS69">
        <v>3.0539800000000006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960.90345824142514</v>
      </c>
      <c r="DN69">
        <v>4.5123204482868964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9.4104861211898356</v>
      </c>
      <c r="L70">
        <v>579.14732300884953</v>
      </c>
      <c r="M70">
        <v>28.230786466502359</v>
      </c>
      <c r="N70">
        <v>36.244654856444718</v>
      </c>
      <c r="O70">
        <v>0</v>
      </c>
      <c r="P70">
        <v>42.743309411068367</v>
      </c>
      <c r="Q70">
        <v>5.7810256707759242</v>
      </c>
      <c r="R70">
        <v>13.003477442877974</v>
      </c>
      <c r="S70">
        <v>8.1010339316734221</v>
      </c>
      <c r="T70">
        <v>0</v>
      </c>
      <c r="U70">
        <v>64.243007875953722</v>
      </c>
      <c r="V70">
        <v>5.9678400953389836</v>
      </c>
      <c r="W70">
        <v>13.039750121300342</v>
      </c>
      <c r="X70">
        <v>30.170335883289123</v>
      </c>
      <c r="Y70">
        <v>0</v>
      </c>
      <c r="Z70">
        <v>2.0007000000000006</v>
      </c>
      <c r="AA70">
        <v>8.6030349984762875</v>
      </c>
      <c r="AB70">
        <v>5.3170000000000002</v>
      </c>
      <c r="AC70">
        <v>2.9693199999999997</v>
      </c>
      <c r="AD70">
        <v>8.3897099999999991</v>
      </c>
      <c r="AE70">
        <v>15.166195200000001</v>
      </c>
      <c r="AF70">
        <v>2.7224999999999997</v>
      </c>
      <c r="AG70">
        <v>12.22180752</v>
      </c>
      <c r="AH70">
        <v>46.486400000000003</v>
      </c>
      <c r="AI70">
        <v>0</v>
      </c>
      <c r="AJ70">
        <v>0</v>
      </c>
      <c r="AK70">
        <v>7.8249299999999993</v>
      </c>
      <c r="AL70">
        <v>0</v>
      </c>
      <c r="AM70">
        <v>0</v>
      </c>
      <c r="AN70">
        <v>1.07128</v>
      </c>
      <c r="AO70">
        <v>5.4119520000000003</v>
      </c>
      <c r="AP70">
        <v>3.1049099000867324</v>
      </c>
      <c r="AQ70">
        <v>4.6391999999999989</v>
      </c>
      <c r="AR70">
        <v>4.7418000000000013</v>
      </c>
      <c r="AS70">
        <v>3.0539800000000006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965.16454929558097</v>
      </c>
      <c r="DN70">
        <v>4.6432012082462286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9.4104861211898356</v>
      </c>
      <c r="L71">
        <v>579.14732300884953</v>
      </c>
      <c r="M71">
        <v>28.230786466502359</v>
      </c>
      <c r="N71">
        <v>36.244654856444718</v>
      </c>
      <c r="O71">
        <v>0</v>
      </c>
      <c r="P71">
        <v>42.743309411068367</v>
      </c>
      <c r="Q71">
        <v>5.7810256707759242</v>
      </c>
      <c r="R71">
        <v>13.003477442877974</v>
      </c>
      <c r="S71">
        <v>8.1010339316734221</v>
      </c>
      <c r="T71">
        <v>0</v>
      </c>
      <c r="U71">
        <v>64.027596680989774</v>
      </c>
      <c r="V71">
        <v>5.9678400953389836</v>
      </c>
      <c r="W71">
        <v>13.039750121300342</v>
      </c>
      <c r="X71">
        <v>30.170335883289123</v>
      </c>
      <c r="Y71">
        <v>0</v>
      </c>
      <c r="Z71">
        <v>2.0007000000000006</v>
      </c>
      <c r="AA71">
        <v>8.6030349984762875</v>
      </c>
      <c r="AB71">
        <v>5.3170000000000002</v>
      </c>
      <c r="AC71">
        <v>2.9693199999999997</v>
      </c>
      <c r="AD71">
        <v>8.3897099999999991</v>
      </c>
      <c r="AE71">
        <v>15.166195200000001</v>
      </c>
      <c r="AF71">
        <v>2.7224999999999997</v>
      </c>
      <c r="AG71">
        <v>12.22180752</v>
      </c>
      <c r="AH71">
        <v>46.486400000000003</v>
      </c>
      <c r="AI71">
        <v>0</v>
      </c>
      <c r="AJ71">
        <v>0</v>
      </c>
      <c r="AK71">
        <v>7.8249299999999993</v>
      </c>
      <c r="AL71">
        <v>0</v>
      </c>
      <c r="AM71">
        <v>0</v>
      </c>
      <c r="AN71">
        <v>1.07128</v>
      </c>
      <c r="AO71">
        <v>5.4119520000000003</v>
      </c>
      <c r="AP71">
        <v>3.1049099000867324</v>
      </c>
      <c r="AQ71">
        <v>9.6649999999999991</v>
      </c>
      <c r="AR71">
        <v>4.7418000000000013</v>
      </c>
      <c r="AS71">
        <v>3.0539800000000006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969.83158851422684</v>
      </c>
      <c r="DN71">
        <v>4.7865507946363177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9.8879109079981156</v>
      </c>
      <c r="L72">
        <v>573.63398672566382</v>
      </c>
      <c r="M72">
        <v>28.230786466502359</v>
      </c>
      <c r="N72">
        <v>36.244654856444718</v>
      </c>
      <c r="O72">
        <v>0</v>
      </c>
      <c r="P72">
        <v>42.743309411068367</v>
      </c>
      <c r="Q72">
        <v>5.6094627539503383</v>
      </c>
      <c r="R72">
        <v>13.003477442877974</v>
      </c>
      <c r="S72">
        <v>6.9374824644484967</v>
      </c>
      <c r="T72">
        <v>0</v>
      </c>
      <c r="U72">
        <v>64.027596680989774</v>
      </c>
      <c r="V72">
        <v>5.9678400953389836</v>
      </c>
      <c r="W72">
        <v>13.039750121300342</v>
      </c>
      <c r="X72">
        <v>30.170335883289123</v>
      </c>
      <c r="Y72">
        <v>0</v>
      </c>
      <c r="Z72">
        <v>2.0007000000000006</v>
      </c>
      <c r="AA72">
        <v>11.632272673996106</v>
      </c>
      <c r="AB72">
        <v>5.3170000000000002</v>
      </c>
      <c r="AC72">
        <v>2.9693199999999997</v>
      </c>
      <c r="AD72">
        <v>8.3897099999999991</v>
      </c>
      <c r="AE72">
        <v>15.166195200000001</v>
      </c>
      <c r="AF72">
        <v>2.7224999999999997</v>
      </c>
      <c r="AG72">
        <v>12.22180752</v>
      </c>
      <c r="AH72">
        <v>46.486400000000003</v>
      </c>
      <c r="AI72">
        <v>0</v>
      </c>
      <c r="AJ72">
        <v>0</v>
      </c>
      <c r="AK72">
        <v>7.8249299999999993</v>
      </c>
      <c r="AL72">
        <v>0</v>
      </c>
      <c r="AM72">
        <v>0</v>
      </c>
      <c r="AN72">
        <v>1.07128</v>
      </c>
      <c r="AO72">
        <v>5.4119520000000003</v>
      </c>
      <c r="AP72">
        <v>3.1049099000867324</v>
      </c>
      <c r="AQ72">
        <v>9.6649999999999991</v>
      </c>
      <c r="AR72">
        <v>4.7418000000000013</v>
      </c>
      <c r="AS72">
        <v>3.0539800000000006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966.36514054209351</v>
      </c>
      <c r="DN72">
        <v>4.9112105618617647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9.8879109079981156</v>
      </c>
      <c r="L73">
        <v>573.63398672566382</v>
      </c>
      <c r="M73">
        <v>28.230786466502359</v>
      </c>
      <c r="N73">
        <v>36.244654856444718</v>
      </c>
      <c r="O73">
        <v>0</v>
      </c>
      <c r="P73">
        <v>42.743309411068367</v>
      </c>
      <c r="Q73">
        <v>5.6094627539503383</v>
      </c>
      <c r="R73">
        <v>13.003477442877974</v>
      </c>
      <c r="S73">
        <v>7.7202494788847886</v>
      </c>
      <c r="T73">
        <v>0</v>
      </c>
      <c r="U73">
        <v>64.027596680989774</v>
      </c>
      <c r="V73">
        <v>5.9678400953389836</v>
      </c>
      <c r="W73">
        <v>13.039750121300342</v>
      </c>
      <c r="X73">
        <v>30.170335883289123</v>
      </c>
      <c r="Y73">
        <v>0</v>
      </c>
      <c r="Z73">
        <v>0.33750000000000002</v>
      </c>
      <c r="AA73">
        <v>12.929271077146669</v>
      </c>
      <c r="AB73">
        <v>5.3170000000000002</v>
      </c>
      <c r="AC73">
        <v>5.9386400000000004</v>
      </c>
      <c r="AD73">
        <v>8.3897099999999991</v>
      </c>
      <c r="AE73">
        <v>15.166195200000001</v>
      </c>
      <c r="AF73">
        <v>2.7224999999999997</v>
      </c>
      <c r="AG73">
        <v>12.22180752</v>
      </c>
      <c r="AH73">
        <v>46.486400000000003</v>
      </c>
      <c r="AI73">
        <v>0</v>
      </c>
      <c r="AJ73">
        <v>0</v>
      </c>
      <c r="AK73">
        <v>7.8249299999999993</v>
      </c>
      <c r="AL73">
        <v>0</v>
      </c>
      <c r="AM73">
        <v>0</v>
      </c>
      <c r="AN73">
        <v>1.07128</v>
      </c>
      <c r="AO73">
        <v>5.4119520000000003</v>
      </c>
      <c r="AP73">
        <v>3.1049099000867324</v>
      </c>
      <c r="AQ73">
        <v>9.6649999999999991</v>
      </c>
      <c r="AR73">
        <v>6.7740000000000009</v>
      </c>
      <c r="AS73">
        <v>3.0539800000000006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971.62173790421548</v>
      </c>
      <c r="DN73">
        <v>5.0726986173264201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9.8879109079981156</v>
      </c>
      <c r="L74">
        <v>573.63398672566382</v>
      </c>
      <c r="M74">
        <v>28.230786466502359</v>
      </c>
      <c r="N74">
        <v>36.244654856444718</v>
      </c>
      <c r="O74">
        <v>0</v>
      </c>
      <c r="P74">
        <v>42.743309411068367</v>
      </c>
      <c r="Q74">
        <v>5.6094627539503383</v>
      </c>
      <c r="R74">
        <v>13.003477442877974</v>
      </c>
      <c r="S74">
        <v>8.1025853906250003</v>
      </c>
      <c r="T74">
        <v>0</v>
      </c>
      <c r="U74">
        <v>64.027596680989774</v>
      </c>
      <c r="V74">
        <v>5.9678400953389836</v>
      </c>
      <c r="W74">
        <v>13.039750121300342</v>
      </c>
      <c r="X74">
        <v>30.170335883289123</v>
      </c>
      <c r="Y74">
        <v>0</v>
      </c>
      <c r="Z74">
        <v>0.33750000000000002</v>
      </c>
      <c r="AA74">
        <v>12.929271077146669</v>
      </c>
      <c r="AB74">
        <v>5.3170000000000002</v>
      </c>
      <c r="AC74">
        <v>5.9386400000000004</v>
      </c>
      <c r="AD74">
        <v>8.3897099999999991</v>
      </c>
      <c r="AE74">
        <v>15.166195200000001</v>
      </c>
      <c r="AF74">
        <v>2.7224999999999997</v>
      </c>
      <c r="AG74">
        <v>12.22180752</v>
      </c>
      <c r="AH74">
        <v>46.486400000000003</v>
      </c>
      <c r="AI74">
        <v>0</v>
      </c>
      <c r="AJ74">
        <v>0</v>
      </c>
      <c r="AK74">
        <v>7.8249299999999993</v>
      </c>
      <c r="AL74">
        <v>0</v>
      </c>
      <c r="AM74">
        <v>0</v>
      </c>
      <c r="AN74">
        <v>1.07128</v>
      </c>
      <c r="AO74">
        <v>5.4119520000000003</v>
      </c>
      <c r="AP74">
        <v>3.1049099000867324</v>
      </c>
      <c r="AQ74">
        <v>13.917599999999998</v>
      </c>
      <c r="AR74">
        <v>6.7740000000000009</v>
      </c>
      <c r="AS74">
        <v>3.0539800000000006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976.11855266565829</v>
      </c>
      <c r="DN74">
        <v>5.2108197676238674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9.8879109079981156</v>
      </c>
      <c r="L75">
        <v>573.63398672566382</v>
      </c>
      <c r="M75">
        <v>28.230786466502359</v>
      </c>
      <c r="N75">
        <v>36.244654856444718</v>
      </c>
      <c r="O75">
        <v>0</v>
      </c>
      <c r="P75">
        <v>42.743309411068367</v>
      </c>
      <c r="Q75">
        <v>5.6094627539503383</v>
      </c>
      <c r="R75">
        <v>13.003477442877974</v>
      </c>
      <c r="S75">
        <v>8.1025853906250003</v>
      </c>
      <c r="T75">
        <v>0</v>
      </c>
      <c r="U75">
        <v>64.027596680989774</v>
      </c>
      <c r="V75">
        <v>5.9678400953389836</v>
      </c>
      <c r="W75">
        <v>13.039750121300342</v>
      </c>
      <c r="X75">
        <v>30.170335883289123</v>
      </c>
      <c r="Y75">
        <v>0</v>
      </c>
      <c r="Z75">
        <v>0.33750000000000002</v>
      </c>
      <c r="AA75">
        <v>12.929271077146669</v>
      </c>
      <c r="AB75">
        <v>12.12276</v>
      </c>
      <c r="AC75">
        <v>8.9169460386367216</v>
      </c>
      <c r="AD75">
        <v>8.3897099999999991</v>
      </c>
      <c r="AE75">
        <v>15.166195200000001</v>
      </c>
      <c r="AF75">
        <v>2.7224999999999997</v>
      </c>
      <c r="AG75">
        <v>12.22180752</v>
      </c>
      <c r="AH75">
        <v>46.486400000000003</v>
      </c>
      <c r="AI75">
        <v>0</v>
      </c>
      <c r="AJ75">
        <v>0</v>
      </c>
      <c r="AK75">
        <v>7.8249299999999993</v>
      </c>
      <c r="AL75">
        <v>0</v>
      </c>
      <c r="AM75">
        <v>0</v>
      </c>
      <c r="AN75">
        <v>1.07128</v>
      </c>
      <c r="AO75">
        <v>5.4119520000000003</v>
      </c>
      <c r="AP75">
        <v>3.1049099000867324</v>
      </c>
      <c r="AQ75">
        <v>13.917599999999998</v>
      </c>
      <c r="AR75">
        <v>6.7740000000000009</v>
      </c>
      <c r="AS75">
        <v>3.0539800000000006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985.61105316521218</v>
      </c>
      <c r="DN75">
        <v>5.50238530670679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9.8879109079981156</v>
      </c>
      <c r="L76">
        <v>573.63398672566382</v>
      </c>
      <c r="M76">
        <v>28.230786466502359</v>
      </c>
      <c r="N76">
        <v>36.244654856444718</v>
      </c>
      <c r="O76">
        <v>0</v>
      </c>
      <c r="P76">
        <v>42.743309411068367</v>
      </c>
      <c r="Q76">
        <v>5.6094627539503383</v>
      </c>
      <c r="R76">
        <v>13.003477442877974</v>
      </c>
      <c r="S76">
        <v>8.1025853906250003</v>
      </c>
      <c r="T76">
        <v>0</v>
      </c>
      <c r="U76">
        <v>64.027596680989774</v>
      </c>
      <c r="V76">
        <v>5.9678400953389836</v>
      </c>
      <c r="W76">
        <v>13.039750121300342</v>
      </c>
      <c r="X76">
        <v>30.170335883289123</v>
      </c>
      <c r="Y76">
        <v>0</v>
      </c>
      <c r="Z76">
        <v>0.33750000000000002</v>
      </c>
      <c r="AA76">
        <v>12.929271077146669</v>
      </c>
      <c r="AB76">
        <v>12.12276</v>
      </c>
      <c r="AC76">
        <v>8.9169460386367216</v>
      </c>
      <c r="AD76">
        <v>8.3897099999999991</v>
      </c>
      <c r="AE76">
        <v>15.166195200000001</v>
      </c>
      <c r="AF76">
        <v>2.7224999999999997</v>
      </c>
      <c r="AG76">
        <v>12.22180752</v>
      </c>
      <c r="AH76">
        <v>46.486400000000003</v>
      </c>
      <c r="AI76">
        <v>0</v>
      </c>
      <c r="AJ76">
        <v>0</v>
      </c>
      <c r="AK76">
        <v>7.8249299999999993</v>
      </c>
      <c r="AL76">
        <v>0</v>
      </c>
      <c r="AM76">
        <v>0</v>
      </c>
      <c r="AN76">
        <v>1.07128</v>
      </c>
      <c r="AO76">
        <v>5.4119520000000003</v>
      </c>
      <c r="AP76">
        <v>3.1049099000867324</v>
      </c>
      <c r="AQ76">
        <v>13.917599999999998</v>
      </c>
      <c r="AR76">
        <v>6.7740000000000009</v>
      </c>
      <c r="AS76">
        <v>3.0539800000000006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985.61105316521218</v>
      </c>
      <c r="DN76">
        <v>5.50238530670679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9.8879109079981156</v>
      </c>
      <c r="L77">
        <v>578.49795980684564</v>
      </c>
      <c r="M77">
        <v>28.230786466502359</v>
      </c>
      <c r="N77">
        <v>36.244654856444718</v>
      </c>
      <c r="O77">
        <v>0</v>
      </c>
      <c r="P77">
        <v>42.743309411068367</v>
      </c>
      <c r="Q77">
        <v>5.6094627539503383</v>
      </c>
      <c r="R77">
        <v>13.00412040641711</v>
      </c>
      <c r="S77">
        <v>8.1028340859375003</v>
      </c>
      <c r="T77">
        <v>0</v>
      </c>
      <c r="U77">
        <v>64.027596680989774</v>
      </c>
      <c r="V77">
        <v>6.0367926945473798</v>
      </c>
      <c r="W77">
        <v>13.039750121300342</v>
      </c>
      <c r="X77">
        <v>30.170335883289123</v>
      </c>
      <c r="Y77">
        <v>0</v>
      </c>
      <c r="Z77">
        <v>0.67500000000000004</v>
      </c>
      <c r="AA77">
        <v>12.929271077146669</v>
      </c>
      <c r="AB77">
        <v>12.12276</v>
      </c>
      <c r="AC77">
        <v>8.9169460386367216</v>
      </c>
      <c r="AD77">
        <v>8.3897099999999991</v>
      </c>
      <c r="AE77">
        <v>15.166195200000001</v>
      </c>
      <c r="AF77">
        <v>2.7224999999999997</v>
      </c>
      <c r="AG77">
        <v>12.22180752</v>
      </c>
      <c r="AH77">
        <v>46.486400000000003</v>
      </c>
      <c r="AI77">
        <v>0</v>
      </c>
      <c r="AJ77">
        <v>0</v>
      </c>
      <c r="AK77">
        <v>7.8249299999999993</v>
      </c>
      <c r="AL77">
        <v>0</v>
      </c>
      <c r="AM77">
        <v>1.60328</v>
      </c>
      <c r="AN77">
        <v>1.07128</v>
      </c>
      <c r="AO77">
        <v>5.4119520000000003</v>
      </c>
      <c r="AP77">
        <v>3.1049099000867324</v>
      </c>
      <c r="AQ77">
        <v>19.098039999999997</v>
      </c>
      <c r="AR77">
        <v>3.7257000000000011</v>
      </c>
      <c r="AS77">
        <v>3.0539800000000006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970.32286696013341</v>
      </c>
      <c r="DN77">
        <v>29.797308851027292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9.8879109079981156</v>
      </c>
      <c r="L78">
        <v>578.49795980684564</v>
      </c>
      <c r="M78">
        <v>28.230786466502359</v>
      </c>
      <c r="N78">
        <v>36.244654856444718</v>
      </c>
      <c r="O78">
        <v>0</v>
      </c>
      <c r="P78">
        <v>42.743309411068367</v>
      </c>
      <c r="Q78">
        <v>5.6094627539503383</v>
      </c>
      <c r="R78">
        <v>13.00412040641711</v>
      </c>
      <c r="S78">
        <v>8.1028340859375003</v>
      </c>
      <c r="T78">
        <v>0</v>
      </c>
      <c r="U78">
        <v>64.027596680989774</v>
      </c>
      <c r="V78">
        <v>6.0367926945473798</v>
      </c>
      <c r="W78">
        <v>13.039750121300342</v>
      </c>
      <c r="X78">
        <v>30.170335883289123</v>
      </c>
      <c r="Y78">
        <v>0</v>
      </c>
      <c r="Z78">
        <v>1.0125000000000002</v>
      </c>
      <c r="AA78">
        <v>12.929271077146669</v>
      </c>
      <c r="AB78">
        <v>12.12276</v>
      </c>
      <c r="AC78">
        <v>8.9169460386367216</v>
      </c>
      <c r="AD78">
        <v>8.3897099999999991</v>
      </c>
      <c r="AE78">
        <v>15.166195200000001</v>
      </c>
      <c r="AF78">
        <v>5.4449999999999994</v>
      </c>
      <c r="AG78">
        <v>12.22180752</v>
      </c>
      <c r="AH78">
        <v>46.486400000000003</v>
      </c>
      <c r="AI78">
        <v>0</v>
      </c>
      <c r="AJ78">
        <v>0</v>
      </c>
      <c r="AK78">
        <v>7.8249299999999993</v>
      </c>
      <c r="AL78">
        <v>0</v>
      </c>
      <c r="AM78">
        <v>3.2392799999999995</v>
      </c>
      <c r="AN78">
        <v>1.07128</v>
      </c>
      <c r="AO78">
        <v>5.4119520000000003</v>
      </c>
      <c r="AP78">
        <v>3.1049099000867324</v>
      </c>
      <c r="AQ78">
        <v>19.098039999999997</v>
      </c>
      <c r="AR78">
        <v>3.7257000000000011</v>
      </c>
      <c r="AS78">
        <v>3.0539800000000006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974.87892640558857</v>
      </c>
      <c r="DN78">
        <v>29.937249405572235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9.9590045500337396</v>
      </c>
      <c r="L79">
        <v>578.49795980684564</v>
      </c>
      <c r="M79">
        <v>28.230786466502359</v>
      </c>
      <c r="N79">
        <v>36.244654856444718</v>
      </c>
      <c r="O79">
        <v>0</v>
      </c>
      <c r="P79">
        <v>42.743309411068367</v>
      </c>
      <c r="Q79">
        <v>5.6094627539503383</v>
      </c>
      <c r="R79">
        <v>13.00412040641711</v>
      </c>
      <c r="S79">
        <v>8.1028340859375003</v>
      </c>
      <c r="T79">
        <v>0</v>
      </c>
      <c r="U79">
        <v>64.027596680989774</v>
      </c>
      <c r="V79">
        <v>6.1413778009379891</v>
      </c>
      <c r="W79">
        <v>13.039750121300342</v>
      </c>
      <c r="X79">
        <v>30.170335883289123</v>
      </c>
      <c r="Y79">
        <v>0</v>
      </c>
      <c r="Z79">
        <v>6.0324750000000016</v>
      </c>
      <c r="AA79">
        <v>12.929271077146669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9.0749999999999975</v>
      </c>
      <c r="AG79">
        <v>12.22180752</v>
      </c>
      <c r="AH79">
        <v>47.459708999999997</v>
      </c>
      <c r="AI79">
        <v>0</v>
      </c>
      <c r="AJ79">
        <v>0</v>
      </c>
      <c r="AK79">
        <v>7.8249299999999993</v>
      </c>
      <c r="AL79">
        <v>0</v>
      </c>
      <c r="AM79">
        <v>4.8491040000000005</v>
      </c>
      <c r="AN79">
        <v>1.07128</v>
      </c>
      <c r="AO79">
        <v>5.4119520000000003</v>
      </c>
      <c r="AP79">
        <v>3.1049099000867324</v>
      </c>
      <c r="AQ79">
        <v>19.098039999999997</v>
      </c>
      <c r="AR79">
        <v>3.7257000000000011</v>
      </c>
      <c r="AS79">
        <v>3.0539800000000006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988.6871412849373</v>
      </c>
      <c r="DN79">
        <v>30.360330474649711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9.9590045500337396</v>
      </c>
      <c r="L80">
        <v>578.49795980684564</v>
      </c>
      <c r="M80">
        <v>28.230786466502359</v>
      </c>
      <c r="N80">
        <v>36.244654856444718</v>
      </c>
      <c r="O80">
        <v>0</v>
      </c>
      <c r="P80">
        <v>42.743309411068367</v>
      </c>
      <c r="Q80">
        <v>5.6094627539503383</v>
      </c>
      <c r="R80">
        <v>13.00412040641711</v>
      </c>
      <c r="S80">
        <v>8.1028340859375003</v>
      </c>
      <c r="T80">
        <v>0</v>
      </c>
      <c r="U80">
        <v>64.027596680989774</v>
      </c>
      <c r="V80">
        <v>6.1413778009379891</v>
      </c>
      <c r="W80">
        <v>13.039750121300342</v>
      </c>
      <c r="X80">
        <v>30.170335883289123</v>
      </c>
      <c r="Y80">
        <v>0</v>
      </c>
      <c r="Z80">
        <v>6.0324750000000016</v>
      </c>
      <c r="AA80">
        <v>12.929271077146669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9.0749999999999975</v>
      </c>
      <c r="AG80">
        <v>12.22180752</v>
      </c>
      <c r="AH80">
        <v>47.459708999999997</v>
      </c>
      <c r="AI80">
        <v>0</v>
      </c>
      <c r="AJ80">
        <v>0</v>
      </c>
      <c r="AK80">
        <v>7.8249299999999993</v>
      </c>
      <c r="AL80">
        <v>0</v>
      </c>
      <c r="AM80">
        <v>4.8491040000000005</v>
      </c>
      <c r="AN80">
        <v>1.07128</v>
      </c>
      <c r="AO80">
        <v>5.4119520000000003</v>
      </c>
      <c r="AP80">
        <v>3.1049099000867324</v>
      </c>
      <c r="AQ80">
        <v>19.098039999999997</v>
      </c>
      <c r="AR80">
        <v>3.7257000000000011</v>
      </c>
      <c r="AS80">
        <v>3.0539800000000006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988.6871412849373</v>
      </c>
      <c r="DN80">
        <v>30.360330474649711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9.9590045500337396</v>
      </c>
      <c r="L81">
        <v>578.49795980684564</v>
      </c>
      <c r="M81">
        <v>28.230786466502359</v>
      </c>
      <c r="N81">
        <v>36.244654856444718</v>
      </c>
      <c r="O81">
        <v>0</v>
      </c>
      <c r="P81">
        <v>42.743309411068367</v>
      </c>
      <c r="Q81">
        <v>5.6094627539503383</v>
      </c>
      <c r="R81">
        <v>13.00412040641711</v>
      </c>
      <c r="S81">
        <v>8.1028340859375003</v>
      </c>
      <c r="T81">
        <v>0</v>
      </c>
      <c r="U81">
        <v>64.027596680989774</v>
      </c>
      <c r="V81">
        <v>6.1413778009379891</v>
      </c>
      <c r="W81">
        <v>13.039750121300342</v>
      </c>
      <c r="X81">
        <v>30.170335883289123</v>
      </c>
      <c r="Y81">
        <v>0</v>
      </c>
      <c r="Z81">
        <v>6.0324750000000016</v>
      </c>
      <c r="AA81">
        <v>12.929271077146669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9.0749999999999975</v>
      </c>
      <c r="AG81">
        <v>12.22180752</v>
      </c>
      <c r="AH81">
        <v>47.459708999999997</v>
      </c>
      <c r="AI81">
        <v>0</v>
      </c>
      <c r="AJ81">
        <v>0</v>
      </c>
      <c r="AK81">
        <v>7.8249299999999993</v>
      </c>
      <c r="AL81">
        <v>0</v>
      </c>
      <c r="AM81">
        <v>4.8491040000000005</v>
      </c>
      <c r="AN81">
        <v>1.07128</v>
      </c>
      <c r="AO81">
        <v>5.4119520000000003</v>
      </c>
      <c r="AP81">
        <v>3.1049099000867324</v>
      </c>
      <c r="AQ81">
        <v>19.098039999999997</v>
      </c>
      <c r="AR81">
        <v>3.7257000000000011</v>
      </c>
      <c r="AS81">
        <v>3.0539800000000006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988.6871412849373</v>
      </c>
      <c r="DN81">
        <v>30.360330474649711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9.9487437412690767</v>
      </c>
      <c r="L82">
        <v>578.49795980684564</v>
      </c>
      <c r="M82">
        <v>28.230786466502359</v>
      </c>
      <c r="N82">
        <v>36.244654856444718</v>
      </c>
      <c r="O82">
        <v>0</v>
      </c>
      <c r="P82">
        <v>42.743309411068367</v>
      </c>
      <c r="Q82">
        <v>5.6094627539503383</v>
      </c>
      <c r="R82">
        <v>13.00412040641711</v>
      </c>
      <c r="S82">
        <v>8.1028340859375003</v>
      </c>
      <c r="T82">
        <v>0</v>
      </c>
      <c r="U82">
        <v>64.027596680989774</v>
      </c>
      <c r="V82">
        <v>6.1413778009379891</v>
      </c>
      <c r="W82">
        <v>13.039750121300342</v>
      </c>
      <c r="X82">
        <v>30.170335883289123</v>
      </c>
      <c r="Y82">
        <v>0</v>
      </c>
      <c r="Z82">
        <v>6.0324750000000016</v>
      </c>
      <c r="AA82">
        <v>12.929271077146669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9.0749999999999975</v>
      </c>
      <c r="AG82">
        <v>12.22180752</v>
      </c>
      <c r="AH82">
        <v>47.459708999999997</v>
      </c>
      <c r="AI82">
        <v>0</v>
      </c>
      <c r="AJ82">
        <v>0</v>
      </c>
      <c r="AK82">
        <v>7.8249299999999993</v>
      </c>
      <c r="AL82">
        <v>0</v>
      </c>
      <c r="AM82">
        <v>4.8491040000000005</v>
      </c>
      <c r="AN82">
        <v>1.07128</v>
      </c>
      <c r="AO82">
        <v>5.4119520000000003</v>
      </c>
      <c r="AP82">
        <v>3.1049099000867324</v>
      </c>
      <c r="AQ82">
        <v>19.098039999999997</v>
      </c>
      <c r="AR82">
        <v>3.7257000000000011</v>
      </c>
      <c r="AS82">
        <v>3.0539800000000006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988.67715445185638</v>
      </c>
      <c r="DN82">
        <v>30.36005649896595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9.9487437561881489</v>
      </c>
      <c r="L83">
        <v>578.49795980684564</v>
      </c>
      <c r="M83">
        <v>28.230786466502359</v>
      </c>
      <c r="N83">
        <v>36.244654856444718</v>
      </c>
      <c r="O83">
        <v>0</v>
      </c>
      <c r="P83">
        <v>42.743309411068367</v>
      </c>
      <c r="Q83">
        <v>5.6094627539503383</v>
      </c>
      <c r="R83">
        <v>13.00412040641711</v>
      </c>
      <c r="S83">
        <v>8.1028340859375003</v>
      </c>
      <c r="T83">
        <v>0</v>
      </c>
      <c r="U83">
        <v>64.027596680989774</v>
      </c>
      <c r="V83">
        <v>6.1413778009379891</v>
      </c>
      <c r="W83">
        <v>13.039750121300342</v>
      </c>
      <c r="X83">
        <v>30.170335883289123</v>
      </c>
      <c r="Y83">
        <v>0</v>
      </c>
      <c r="Z83">
        <v>6.0324750000000016</v>
      </c>
      <c r="AA83">
        <v>12.929271077146669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9.0749999999999975</v>
      </c>
      <c r="AG83">
        <v>12.22180752</v>
      </c>
      <c r="AH83">
        <v>47.459708999999997</v>
      </c>
      <c r="AI83">
        <v>0</v>
      </c>
      <c r="AJ83">
        <v>0</v>
      </c>
      <c r="AK83">
        <v>7.8249299999999993</v>
      </c>
      <c r="AL83">
        <v>0</v>
      </c>
      <c r="AM83">
        <v>4.8491040000000005</v>
      </c>
      <c r="AN83">
        <v>1.07128</v>
      </c>
      <c r="AO83">
        <v>5.4119520000000003</v>
      </c>
      <c r="AP83">
        <v>3.1049099000867324</v>
      </c>
      <c r="AQ83">
        <v>19.098039999999997</v>
      </c>
      <c r="AR83">
        <v>14.902800000000003</v>
      </c>
      <c r="AS83">
        <v>3.0539800000000006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999.52117674913893</v>
      </c>
      <c r="DN83">
        <v>30.69313421660242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9.9487437412690767</v>
      </c>
      <c r="L84">
        <v>578.49795980684564</v>
      </c>
      <c r="M84">
        <v>28.230786466502359</v>
      </c>
      <c r="N84">
        <v>36.244654856444718</v>
      </c>
      <c r="O84">
        <v>0</v>
      </c>
      <c r="P84">
        <v>42.743309411068367</v>
      </c>
      <c r="Q84">
        <v>5.6094627539503383</v>
      </c>
      <c r="R84">
        <v>13.00412040641711</v>
      </c>
      <c r="S84">
        <v>8.1028340859375003</v>
      </c>
      <c r="T84">
        <v>0</v>
      </c>
      <c r="U84">
        <v>64.027596680989774</v>
      </c>
      <c r="V84">
        <v>6.1413778009379891</v>
      </c>
      <c r="W84">
        <v>13.039750121300342</v>
      </c>
      <c r="X84">
        <v>30.170335883289123</v>
      </c>
      <c r="Y84">
        <v>0</v>
      </c>
      <c r="Z84">
        <v>6.0324750000000016</v>
      </c>
      <c r="AA84">
        <v>12.929271077146669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9.0749999999999975</v>
      </c>
      <c r="AG84">
        <v>12.22180752</v>
      </c>
      <c r="AH84">
        <v>47.459708999999997</v>
      </c>
      <c r="AI84">
        <v>0</v>
      </c>
      <c r="AJ84">
        <v>0</v>
      </c>
      <c r="AK84">
        <v>7.8249299999999993</v>
      </c>
      <c r="AL84">
        <v>0</v>
      </c>
      <c r="AM84">
        <v>4.8491040000000005</v>
      </c>
      <c r="AN84">
        <v>1.07128</v>
      </c>
      <c r="AO84">
        <v>5.4119520000000003</v>
      </c>
      <c r="AP84">
        <v>3.1049099000867324</v>
      </c>
      <c r="AQ84">
        <v>19.098039999999997</v>
      </c>
      <c r="AR84">
        <v>14.902800000000003</v>
      </c>
      <c r="AS84">
        <v>3.0539800000000006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999.52117674913882</v>
      </c>
      <c r="DN84">
        <v>30.693134201683346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9.9487437561881489</v>
      </c>
      <c r="L85">
        <v>578.49795980684564</v>
      </c>
      <c r="M85">
        <v>28.230786466502359</v>
      </c>
      <c r="N85">
        <v>36.244654856444718</v>
      </c>
      <c r="O85">
        <v>0</v>
      </c>
      <c r="P85">
        <v>42.743309411068367</v>
      </c>
      <c r="Q85">
        <v>5.8347461344173448</v>
      </c>
      <c r="R85">
        <v>13.00412040641711</v>
      </c>
      <c r="S85">
        <v>8.1028340859375003</v>
      </c>
      <c r="T85">
        <v>0</v>
      </c>
      <c r="U85">
        <v>64.027596680989774</v>
      </c>
      <c r="V85">
        <v>6.1413778009379891</v>
      </c>
      <c r="W85">
        <v>12.655912109862674</v>
      </c>
      <c r="X85">
        <v>30.170335883289123</v>
      </c>
      <c r="Y85">
        <v>0</v>
      </c>
      <c r="Z85">
        <v>6.0324750000000016</v>
      </c>
      <c r="AA85">
        <v>12.929271077146669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9.0749999999999975</v>
      </c>
      <c r="AG85">
        <v>12.22180752</v>
      </c>
      <c r="AH85">
        <v>47.459708999999997</v>
      </c>
      <c r="AI85">
        <v>0</v>
      </c>
      <c r="AJ85">
        <v>0</v>
      </c>
      <c r="AK85">
        <v>7.8249299999999993</v>
      </c>
      <c r="AL85">
        <v>0</v>
      </c>
      <c r="AM85">
        <v>3.2392799999999995</v>
      </c>
      <c r="AN85">
        <v>1.07128</v>
      </c>
      <c r="AO85">
        <v>5.4119520000000003</v>
      </c>
      <c r="AP85">
        <v>3.1049099000867324</v>
      </c>
      <c r="AQ85">
        <v>19.098039999999997</v>
      </c>
      <c r="AR85">
        <v>5.0805000000000007</v>
      </c>
      <c r="AS85">
        <v>3.0539800000000006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988.27590060627881</v>
      </c>
      <c r="DN85">
        <v>30.347731728492167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9.9487437412690767</v>
      </c>
      <c r="L86">
        <v>578.49795980684564</v>
      </c>
      <c r="M86">
        <v>28.230786466502359</v>
      </c>
      <c r="N86">
        <v>36.244654856444718</v>
      </c>
      <c r="O86">
        <v>0</v>
      </c>
      <c r="P86">
        <v>42.743309411068367</v>
      </c>
      <c r="Q86">
        <v>5.8714297253634893</v>
      </c>
      <c r="R86">
        <v>13.00412040641711</v>
      </c>
      <c r="S86">
        <v>8.1028340859375003</v>
      </c>
      <c r="T86">
        <v>0</v>
      </c>
      <c r="U86">
        <v>64.027596680989774</v>
      </c>
      <c r="V86">
        <v>6.1413778009379891</v>
      </c>
      <c r="W86">
        <v>12.655912109862674</v>
      </c>
      <c r="X86">
        <v>30.170335883289123</v>
      </c>
      <c r="Y86">
        <v>0</v>
      </c>
      <c r="Z86">
        <v>0.33750000000000002</v>
      </c>
      <c r="AA86">
        <v>12.929271077146669</v>
      </c>
      <c r="AB86">
        <v>12.12276</v>
      </c>
      <c r="AC86">
        <v>8.9169460386367216</v>
      </c>
      <c r="AD86">
        <v>8.3897099999999991</v>
      </c>
      <c r="AE86">
        <v>15.166195200000001</v>
      </c>
      <c r="AF86">
        <v>8.1674999999999986</v>
      </c>
      <c r="AG86">
        <v>12.22180752</v>
      </c>
      <c r="AH86">
        <v>46.486400000000003</v>
      </c>
      <c r="AI86">
        <v>0</v>
      </c>
      <c r="AJ86">
        <v>0</v>
      </c>
      <c r="AK86">
        <v>7.8249299999999993</v>
      </c>
      <c r="AL86">
        <v>0</v>
      </c>
      <c r="AM86">
        <v>2.8629999999999995</v>
      </c>
      <c r="AN86">
        <v>1.07128</v>
      </c>
      <c r="AO86">
        <v>5.4119520000000003</v>
      </c>
      <c r="AP86">
        <v>3.1049099000867324</v>
      </c>
      <c r="AQ86">
        <v>13.917599999999998</v>
      </c>
      <c r="AR86">
        <v>5.0805000000000007</v>
      </c>
      <c r="AS86">
        <v>3.0539800000000006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972.83193698808373</v>
      </c>
      <c r="DN86">
        <v>29.873365722714183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9.9487437561881489</v>
      </c>
      <c r="L87">
        <v>578.49795980684564</v>
      </c>
      <c r="M87">
        <v>28.230786466502359</v>
      </c>
      <c r="N87">
        <v>36.244654856444718</v>
      </c>
      <c r="O87">
        <v>0</v>
      </c>
      <c r="P87">
        <v>42.743309411068367</v>
      </c>
      <c r="Q87">
        <v>5.8714297253634893</v>
      </c>
      <c r="R87">
        <v>13.00412040641711</v>
      </c>
      <c r="S87">
        <v>8.1028340859375003</v>
      </c>
      <c r="T87">
        <v>0</v>
      </c>
      <c r="U87">
        <v>64.027596680989774</v>
      </c>
      <c r="V87">
        <v>6.1896739583333327</v>
      </c>
      <c r="W87">
        <v>12.655912109862674</v>
      </c>
      <c r="X87">
        <v>30.170335883289123</v>
      </c>
      <c r="Y87">
        <v>0</v>
      </c>
      <c r="Z87">
        <v>0.33750000000000002</v>
      </c>
      <c r="AA87">
        <v>12.929271077146669</v>
      </c>
      <c r="AB87">
        <v>12.12276</v>
      </c>
      <c r="AC87">
        <v>8.9169460386367216</v>
      </c>
      <c r="AD87">
        <v>8.3897099999999991</v>
      </c>
      <c r="AE87">
        <v>15.166195200000001</v>
      </c>
      <c r="AF87">
        <v>8.1674999999999986</v>
      </c>
      <c r="AG87">
        <v>12.22180752</v>
      </c>
      <c r="AH87">
        <v>46.486400000000003</v>
      </c>
      <c r="AI87">
        <v>0</v>
      </c>
      <c r="AJ87">
        <v>0</v>
      </c>
      <c r="AK87">
        <v>7.8249299999999993</v>
      </c>
      <c r="AL87">
        <v>0</v>
      </c>
      <c r="AM87">
        <v>2.9857</v>
      </c>
      <c r="AN87">
        <v>1.07128</v>
      </c>
      <c r="AO87">
        <v>5.4119520000000003</v>
      </c>
      <c r="AP87">
        <v>3.1049099000867324</v>
      </c>
      <c r="AQ87">
        <v>13.917599999999998</v>
      </c>
      <c r="AR87">
        <v>5.0805000000000007</v>
      </c>
      <c r="AS87">
        <v>3.0539800000000006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972.99783746661365</v>
      </c>
      <c r="DN87">
        <v>29.878461416498617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9.9487437412690767</v>
      </c>
      <c r="L88">
        <v>578.49795980684564</v>
      </c>
      <c r="M88">
        <v>28.230786466502359</v>
      </c>
      <c r="N88">
        <v>36.244654856444718</v>
      </c>
      <c r="O88">
        <v>0</v>
      </c>
      <c r="P88">
        <v>42.743309411068367</v>
      </c>
      <c r="Q88">
        <v>5.8714297253634893</v>
      </c>
      <c r="R88">
        <v>13.00412040641711</v>
      </c>
      <c r="S88">
        <v>8.1028340859375003</v>
      </c>
      <c r="T88">
        <v>0</v>
      </c>
      <c r="U88">
        <v>64.027596680989774</v>
      </c>
      <c r="V88">
        <v>6.1896739583333327</v>
      </c>
      <c r="W88">
        <v>12.655912109862674</v>
      </c>
      <c r="X88">
        <v>30.170335883289123</v>
      </c>
      <c r="Y88">
        <v>0</v>
      </c>
      <c r="Z88">
        <v>0.33750000000000002</v>
      </c>
      <c r="AA88">
        <v>12.929271077146669</v>
      </c>
      <c r="AB88">
        <v>12.12276</v>
      </c>
      <c r="AC88">
        <v>8.9169460386367216</v>
      </c>
      <c r="AD88">
        <v>8.3897099999999991</v>
      </c>
      <c r="AE88">
        <v>15.166195200000001</v>
      </c>
      <c r="AF88">
        <v>8.1674999999999986</v>
      </c>
      <c r="AG88">
        <v>12.22180752</v>
      </c>
      <c r="AH88">
        <v>46.486400000000003</v>
      </c>
      <c r="AI88">
        <v>0</v>
      </c>
      <c r="AJ88">
        <v>0</v>
      </c>
      <c r="AK88">
        <v>7.8249299999999993</v>
      </c>
      <c r="AL88">
        <v>0</v>
      </c>
      <c r="AM88">
        <v>3.2392799999999995</v>
      </c>
      <c r="AN88">
        <v>1.07128</v>
      </c>
      <c r="AO88">
        <v>5.4119520000000003</v>
      </c>
      <c r="AP88">
        <v>3.1049099000867324</v>
      </c>
      <c r="AQ88">
        <v>13.917599999999998</v>
      </c>
      <c r="AR88">
        <v>5.0805000000000007</v>
      </c>
      <c r="AS88">
        <v>3.0539800000000006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973.24386093848159</v>
      </c>
      <c r="DN88">
        <v>29.886017929711578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9.9487437561881489</v>
      </c>
      <c r="L89">
        <v>578.49795980684564</v>
      </c>
      <c r="M89">
        <v>28.230786466502359</v>
      </c>
      <c r="N89">
        <v>36.244654856444718</v>
      </c>
      <c r="O89">
        <v>0</v>
      </c>
      <c r="P89">
        <v>42.743309411068367</v>
      </c>
      <c r="Q89">
        <v>5.8714297253634893</v>
      </c>
      <c r="R89">
        <v>13.00412040641711</v>
      </c>
      <c r="S89">
        <v>8.1028340859375003</v>
      </c>
      <c r="T89">
        <v>0</v>
      </c>
      <c r="U89">
        <v>64.027596680989774</v>
      </c>
      <c r="V89">
        <v>6.1896739583333327</v>
      </c>
      <c r="W89">
        <v>12.655912109862674</v>
      </c>
      <c r="X89">
        <v>30.170335883289123</v>
      </c>
      <c r="Y89">
        <v>0</v>
      </c>
      <c r="Z89">
        <v>0.33750000000000002</v>
      </c>
      <c r="AA89">
        <v>12.929271077146669</v>
      </c>
      <c r="AB89">
        <v>12.12276</v>
      </c>
      <c r="AC89">
        <v>8.9169460386367216</v>
      </c>
      <c r="AD89">
        <v>8.3897099999999991</v>
      </c>
      <c r="AE89">
        <v>15.166195200000001</v>
      </c>
      <c r="AF89">
        <v>8.1674999999999986</v>
      </c>
      <c r="AG89">
        <v>12.22180752</v>
      </c>
      <c r="AH89">
        <v>46.486400000000003</v>
      </c>
      <c r="AI89">
        <v>0</v>
      </c>
      <c r="AJ89">
        <v>0</v>
      </c>
      <c r="AK89">
        <v>7.8249299999999993</v>
      </c>
      <c r="AL89">
        <v>0</v>
      </c>
      <c r="AM89">
        <v>3.2392799999999995</v>
      </c>
      <c r="AN89">
        <v>1.07128</v>
      </c>
      <c r="AO89">
        <v>5.4119520000000003</v>
      </c>
      <c r="AP89">
        <v>3.1049099000867324</v>
      </c>
      <c r="AQ89">
        <v>13.917599999999998</v>
      </c>
      <c r="AR89">
        <v>5.0805000000000007</v>
      </c>
      <c r="AS89">
        <v>3.0539800000000006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973.24386093848159</v>
      </c>
      <c r="DN89">
        <v>29.886017944630652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9.9487437412690767</v>
      </c>
      <c r="L90">
        <v>578.49795980684564</v>
      </c>
      <c r="M90">
        <v>28.230786466502359</v>
      </c>
      <c r="N90">
        <v>36.244654856444718</v>
      </c>
      <c r="O90">
        <v>0</v>
      </c>
      <c r="P90">
        <v>42.743309411068367</v>
      </c>
      <c r="Q90">
        <v>5.3031347276264587</v>
      </c>
      <c r="R90">
        <v>12.888207986509274</v>
      </c>
      <c r="S90">
        <v>7.8731103810690763</v>
      </c>
      <c r="T90">
        <v>0</v>
      </c>
      <c r="U90">
        <v>64.027596680989774</v>
      </c>
      <c r="V90">
        <v>6.1896739583333327</v>
      </c>
      <c r="W90">
        <v>12.655912109862674</v>
      </c>
      <c r="X90">
        <v>30.170335883289123</v>
      </c>
      <c r="Y90">
        <v>0</v>
      </c>
      <c r="Z90">
        <v>4.0014000000000012</v>
      </c>
      <c r="AA90">
        <v>12.929271077146669</v>
      </c>
      <c r="AB90">
        <v>12.12276</v>
      </c>
      <c r="AC90">
        <v>8.9169460386367216</v>
      </c>
      <c r="AD90">
        <v>11.2122192</v>
      </c>
      <c r="AE90">
        <v>15.166195200000001</v>
      </c>
      <c r="AF90">
        <v>9.0749999999999975</v>
      </c>
      <c r="AG90">
        <v>12.22180752</v>
      </c>
      <c r="AH90">
        <v>47.459708999999997</v>
      </c>
      <c r="AI90">
        <v>0</v>
      </c>
      <c r="AJ90">
        <v>0</v>
      </c>
      <c r="AK90">
        <v>7.8249299999999993</v>
      </c>
      <c r="AL90">
        <v>0</v>
      </c>
      <c r="AM90">
        <v>4.8491040000000005</v>
      </c>
      <c r="AN90">
        <v>1.07128</v>
      </c>
      <c r="AO90">
        <v>5.4119520000000003</v>
      </c>
      <c r="AP90">
        <v>3.1049099000867324</v>
      </c>
      <c r="AQ90">
        <v>19.098039999999997</v>
      </c>
      <c r="AR90">
        <v>5.0805000000000007</v>
      </c>
      <c r="AS90">
        <v>3.0539800000000006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987.94843101959168</v>
      </c>
      <c r="DN90">
        <v>29.42499892608831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9.9487437561881489</v>
      </c>
      <c r="L91">
        <v>578.49795980684564</v>
      </c>
      <c r="M91">
        <v>28.230786466502359</v>
      </c>
      <c r="N91">
        <v>36.244654856444718</v>
      </c>
      <c r="O91">
        <v>0</v>
      </c>
      <c r="P91">
        <v>42.743309411068367</v>
      </c>
      <c r="Q91">
        <v>5.8714297253634893</v>
      </c>
      <c r="R91">
        <v>13.00412040641711</v>
      </c>
      <c r="S91">
        <v>8.1028340859375003</v>
      </c>
      <c r="T91">
        <v>0</v>
      </c>
      <c r="U91">
        <v>64.027596680989774</v>
      </c>
      <c r="V91">
        <v>6.1896739583333327</v>
      </c>
      <c r="W91">
        <v>12.655912109862674</v>
      </c>
      <c r="X91">
        <v>30.170335883289123</v>
      </c>
      <c r="Y91">
        <v>0</v>
      </c>
      <c r="Z91">
        <v>4.0014000000000012</v>
      </c>
      <c r="AA91">
        <v>12.929271077146669</v>
      </c>
      <c r="AB91">
        <v>12.12276</v>
      </c>
      <c r="AC91">
        <v>8.9169460386367216</v>
      </c>
      <c r="AD91">
        <v>11.2122192</v>
      </c>
      <c r="AE91">
        <v>15.166195200000001</v>
      </c>
      <c r="AF91">
        <v>9.0749999999999975</v>
      </c>
      <c r="AG91">
        <v>12.22180752</v>
      </c>
      <c r="AH91">
        <v>47.459708999999997</v>
      </c>
      <c r="AI91">
        <v>0</v>
      </c>
      <c r="AJ91">
        <v>0</v>
      </c>
      <c r="AK91">
        <v>7.8249299999999993</v>
      </c>
      <c r="AL91">
        <v>0</v>
      </c>
      <c r="AM91">
        <v>4.8491040000000005</v>
      </c>
      <c r="AN91">
        <v>1.07128</v>
      </c>
      <c r="AO91">
        <v>5.4119520000000003</v>
      </c>
      <c r="AP91">
        <v>3.1049099000867324</v>
      </c>
      <c r="AQ91">
        <v>19.098039999999997</v>
      </c>
      <c r="AR91">
        <v>5.2498500000000012</v>
      </c>
      <c r="AS91">
        <v>3.0539800000000006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988.11395342342905</v>
      </c>
      <c r="DN91">
        <v>30.342757659683254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9.9487437412690767</v>
      </c>
      <c r="L92">
        <v>578.49795980684564</v>
      </c>
      <c r="M92">
        <v>28.230786466502359</v>
      </c>
      <c r="N92">
        <v>36.244654856444718</v>
      </c>
      <c r="O92">
        <v>0</v>
      </c>
      <c r="P92">
        <v>42.743309411068367</v>
      </c>
      <c r="Q92">
        <v>5.8714297253634893</v>
      </c>
      <c r="R92">
        <v>13.00412040641711</v>
      </c>
      <c r="S92">
        <v>8.1028340859375003</v>
      </c>
      <c r="T92">
        <v>0</v>
      </c>
      <c r="U92">
        <v>64.027596680989774</v>
      </c>
      <c r="V92">
        <v>6.1896739583333327</v>
      </c>
      <c r="W92">
        <v>12.655912109862674</v>
      </c>
      <c r="X92">
        <v>30.170335883289123</v>
      </c>
      <c r="Y92">
        <v>0</v>
      </c>
      <c r="Z92">
        <v>4.0014000000000012</v>
      </c>
      <c r="AA92">
        <v>12.929271077146669</v>
      </c>
      <c r="AB92">
        <v>12.12276</v>
      </c>
      <c r="AC92">
        <v>8.9169460386367216</v>
      </c>
      <c r="AD92">
        <v>11.2122192</v>
      </c>
      <c r="AE92">
        <v>15.166195200000001</v>
      </c>
      <c r="AF92">
        <v>9.0749999999999975</v>
      </c>
      <c r="AG92">
        <v>12.22180752</v>
      </c>
      <c r="AH92">
        <v>47.459708999999997</v>
      </c>
      <c r="AI92">
        <v>0</v>
      </c>
      <c r="AJ92">
        <v>0</v>
      </c>
      <c r="AK92">
        <v>7.8249299999999993</v>
      </c>
      <c r="AL92">
        <v>0</v>
      </c>
      <c r="AM92">
        <v>4.8491040000000005</v>
      </c>
      <c r="AN92">
        <v>1.07128</v>
      </c>
      <c r="AO92">
        <v>5.4119520000000003</v>
      </c>
      <c r="AP92">
        <v>3.1049099000867324</v>
      </c>
      <c r="AQ92">
        <v>19.098039999999997</v>
      </c>
      <c r="AR92">
        <v>5.2498500000000012</v>
      </c>
      <c r="AS92">
        <v>3.0539800000000006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988.11395342342894</v>
      </c>
      <c r="DN92">
        <v>30.34275764476418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9.9487437561881489</v>
      </c>
      <c r="L93">
        <v>578.49795980684564</v>
      </c>
      <c r="M93">
        <v>28.230786466502359</v>
      </c>
      <c r="N93">
        <v>36.244654856444718</v>
      </c>
      <c r="O93">
        <v>0</v>
      </c>
      <c r="P93">
        <v>42.743309411068367</v>
      </c>
      <c r="Q93">
        <v>5.8714297253634893</v>
      </c>
      <c r="R93">
        <v>13.00412040641711</v>
      </c>
      <c r="S93">
        <v>8.1028340859375003</v>
      </c>
      <c r="T93">
        <v>0</v>
      </c>
      <c r="U93">
        <v>64.027596680989774</v>
      </c>
      <c r="V93">
        <v>6.1896739583333327</v>
      </c>
      <c r="W93">
        <v>12.110664838035525</v>
      </c>
      <c r="X93">
        <v>30.170335883289123</v>
      </c>
      <c r="Y93">
        <v>0</v>
      </c>
      <c r="Z93">
        <v>2.0007000000000006</v>
      </c>
      <c r="AA93">
        <v>12.929271077146669</v>
      </c>
      <c r="AB93">
        <v>12.12276</v>
      </c>
      <c r="AC93">
        <v>8.9169460386367216</v>
      </c>
      <c r="AD93">
        <v>11.2122192</v>
      </c>
      <c r="AE93">
        <v>15.166195200000001</v>
      </c>
      <c r="AF93">
        <v>9.0749999999999975</v>
      </c>
      <c r="AG93">
        <v>12.22180752</v>
      </c>
      <c r="AH93">
        <v>47.459708999999997</v>
      </c>
      <c r="AI93">
        <v>0</v>
      </c>
      <c r="AJ93">
        <v>0</v>
      </c>
      <c r="AK93">
        <v>7.8249299999999993</v>
      </c>
      <c r="AL93">
        <v>0</v>
      </c>
      <c r="AM93">
        <v>4.8491040000000005</v>
      </c>
      <c r="AN93">
        <v>1.07128</v>
      </c>
      <c r="AO93">
        <v>5.4119520000000003</v>
      </c>
      <c r="AP93">
        <v>3.1049099000867324</v>
      </c>
      <c r="AQ93">
        <v>19.098039999999997</v>
      </c>
      <c r="AR93">
        <v>5.2498500000000012</v>
      </c>
      <c r="AS93">
        <v>3.0539800000000006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985.6438754907166</v>
      </c>
      <c r="DN93">
        <v>30.266888320568544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9.9487641121598021</v>
      </c>
      <c r="L94">
        <v>578.49795980684564</v>
      </c>
      <c r="M94">
        <v>28.230786466502359</v>
      </c>
      <c r="N94">
        <v>36.244654856444718</v>
      </c>
      <c r="O94">
        <v>0</v>
      </c>
      <c r="P94">
        <v>42.743309411068367</v>
      </c>
      <c r="Q94">
        <v>5.8714297253634893</v>
      </c>
      <c r="R94">
        <v>13.00412040641711</v>
      </c>
      <c r="S94">
        <v>8.1028340859375003</v>
      </c>
      <c r="T94">
        <v>0</v>
      </c>
      <c r="U94">
        <v>64.027596680989774</v>
      </c>
      <c r="V94">
        <v>6.1896739583333327</v>
      </c>
      <c r="W94">
        <v>12.110664838035525</v>
      </c>
      <c r="X94">
        <v>30.170335883289123</v>
      </c>
      <c r="Y94">
        <v>0</v>
      </c>
      <c r="Z94">
        <v>2.0007000000000006</v>
      </c>
      <c r="AA94">
        <v>12.929271077146669</v>
      </c>
      <c r="AB94">
        <v>12.12276</v>
      </c>
      <c r="AC94">
        <v>8.9169460386367216</v>
      </c>
      <c r="AD94">
        <v>11.2122192</v>
      </c>
      <c r="AE94">
        <v>15.166195200000001</v>
      </c>
      <c r="AF94">
        <v>9.0749999999999975</v>
      </c>
      <c r="AG94">
        <v>12.22180752</v>
      </c>
      <c r="AH94">
        <v>47.459708999999997</v>
      </c>
      <c r="AI94">
        <v>0</v>
      </c>
      <c r="AJ94">
        <v>0</v>
      </c>
      <c r="AK94">
        <v>7.8249299999999993</v>
      </c>
      <c r="AL94">
        <v>0</v>
      </c>
      <c r="AM94">
        <v>4.8491040000000005</v>
      </c>
      <c r="AN94">
        <v>1.07128</v>
      </c>
      <c r="AO94">
        <v>5.4119520000000003</v>
      </c>
      <c r="AP94">
        <v>3.1049099000867324</v>
      </c>
      <c r="AQ94">
        <v>19.098039999999997</v>
      </c>
      <c r="AR94">
        <v>5.2498500000000012</v>
      </c>
      <c r="AS94">
        <v>3.0539800000000006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985.6438754907166</v>
      </c>
      <c r="DN94">
        <v>30.266908676540201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9.938704894875757</v>
      </c>
      <c r="L95">
        <v>578.49795980684564</v>
      </c>
      <c r="M95">
        <v>28.230786466502359</v>
      </c>
      <c r="N95">
        <v>36.244654856444718</v>
      </c>
      <c r="O95">
        <v>0</v>
      </c>
      <c r="P95">
        <v>42.743309411068367</v>
      </c>
      <c r="Q95">
        <v>5.8714297253634893</v>
      </c>
      <c r="R95">
        <v>13.00412040641711</v>
      </c>
      <c r="S95">
        <v>8.1028340859375003</v>
      </c>
      <c r="T95">
        <v>0</v>
      </c>
      <c r="U95">
        <v>64.027596680989774</v>
      </c>
      <c r="V95">
        <v>6.1896739583333327</v>
      </c>
      <c r="W95">
        <v>12.110664838035525</v>
      </c>
      <c r="X95">
        <v>30.170335883289123</v>
      </c>
      <c r="Y95">
        <v>0</v>
      </c>
      <c r="Z95">
        <v>0.33750000000000002</v>
      </c>
      <c r="AA95">
        <v>12.929271077146669</v>
      </c>
      <c r="AB95">
        <v>12.12276</v>
      </c>
      <c r="AC95">
        <v>8.9169460386367216</v>
      </c>
      <c r="AD95">
        <v>10.537799999999999</v>
      </c>
      <c r="AE95">
        <v>15.166195200000001</v>
      </c>
      <c r="AF95">
        <v>5.7474999999999996</v>
      </c>
      <c r="AG95">
        <v>12.22180752</v>
      </c>
      <c r="AH95">
        <v>46.486400000000003</v>
      </c>
      <c r="AI95">
        <v>0</v>
      </c>
      <c r="AJ95">
        <v>0</v>
      </c>
      <c r="AK95">
        <v>7.8249299999999993</v>
      </c>
      <c r="AL95">
        <v>0</v>
      </c>
      <c r="AM95">
        <v>1.5950999999999995</v>
      </c>
      <c r="AN95">
        <v>1.07128</v>
      </c>
      <c r="AO95">
        <v>5.4119520000000003</v>
      </c>
      <c r="AP95">
        <v>3.1049099000867324</v>
      </c>
      <c r="AQ95">
        <v>18.556799999999996</v>
      </c>
      <c r="AR95">
        <v>4.0644000000000009</v>
      </c>
      <c r="AS95">
        <v>3.0539800000000006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974.36099311563271</v>
      </c>
      <c r="DN95">
        <v>29.920609634339744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9.938704894875757</v>
      </c>
      <c r="L96">
        <v>578.49795980684564</v>
      </c>
      <c r="M96">
        <v>28.230786466502359</v>
      </c>
      <c r="N96">
        <v>36.244654856444718</v>
      </c>
      <c r="O96">
        <v>0</v>
      </c>
      <c r="P96">
        <v>42.743309411068367</v>
      </c>
      <c r="Q96">
        <v>5.8714297253634893</v>
      </c>
      <c r="R96">
        <v>13.00412040641711</v>
      </c>
      <c r="S96">
        <v>8.1028340859375003</v>
      </c>
      <c r="T96">
        <v>0</v>
      </c>
      <c r="U96">
        <v>64.027596680989774</v>
      </c>
      <c r="V96">
        <v>6.1896739583333327</v>
      </c>
      <c r="W96">
        <v>12.110664838035525</v>
      </c>
      <c r="X96">
        <v>30.170335883289123</v>
      </c>
      <c r="Y96">
        <v>0</v>
      </c>
      <c r="Z96">
        <v>0.33750000000000002</v>
      </c>
      <c r="AA96">
        <v>12.929271077146669</v>
      </c>
      <c r="AB96">
        <v>12.12276</v>
      </c>
      <c r="AC96">
        <v>8.9169460386367216</v>
      </c>
      <c r="AD96">
        <v>10.537799999999999</v>
      </c>
      <c r="AE96">
        <v>15.166195200000001</v>
      </c>
      <c r="AF96">
        <v>5.4449999999999994</v>
      </c>
      <c r="AG96">
        <v>12.22180752</v>
      </c>
      <c r="AH96">
        <v>46.486400000000003</v>
      </c>
      <c r="AI96">
        <v>0</v>
      </c>
      <c r="AJ96">
        <v>0</v>
      </c>
      <c r="AK96">
        <v>7.8249299999999993</v>
      </c>
      <c r="AL96">
        <v>0</v>
      </c>
      <c r="AM96">
        <v>0</v>
      </c>
      <c r="AN96">
        <v>1.07128</v>
      </c>
      <c r="AO96">
        <v>5.4119520000000003</v>
      </c>
      <c r="AP96">
        <v>3.1049099000867324</v>
      </c>
      <c r="AQ96">
        <v>18.556799999999996</v>
      </c>
      <c r="AR96">
        <v>4.0644000000000009</v>
      </c>
      <c r="AS96">
        <v>3.0539800000000006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972.51994157721685</v>
      </c>
      <c r="DN96">
        <v>29.864061172755665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9.938704894875757</v>
      </c>
      <c r="L97">
        <v>578.49795980684564</v>
      </c>
      <c r="M97">
        <v>28.230786466502359</v>
      </c>
      <c r="N97">
        <v>36.244654856444718</v>
      </c>
      <c r="O97">
        <v>0</v>
      </c>
      <c r="P97">
        <v>42.743309411068367</v>
      </c>
      <c r="Q97">
        <v>5.8714297253634893</v>
      </c>
      <c r="R97">
        <v>13.00412040641711</v>
      </c>
      <c r="S97">
        <v>8.1028340859375003</v>
      </c>
      <c r="T97">
        <v>0</v>
      </c>
      <c r="U97">
        <v>64.027596680989774</v>
      </c>
      <c r="V97">
        <v>6.1896739583333327</v>
      </c>
      <c r="W97">
        <v>12.110664838035525</v>
      </c>
      <c r="X97">
        <v>30.170335883289123</v>
      </c>
      <c r="Y97">
        <v>0</v>
      </c>
      <c r="Z97">
        <v>0.33750000000000002</v>
      </c>
      <c r="AA97">
        <v>12.929271077146669</v>
      </c>
      <c r="AB97">
        <v>12.12276</v>
      </c>
      <c r="AC97">
        <v>8.9169460386367216</v>
      </c>
      <c r="AD97">
        <v>10.537799999999999</v>
      </c>
      <c r="AE97">
        <v>15.166195200000001</v>
      </c>
      <c r="AF97">
        <v>5.4449999999999994</v>
      </c>
      <c r="AG97">
        <v>12.22180752</v>
      </c>
      <c r="AH97">
        <v>46.486400000000003</v>
      </c>
      <c r="AI97">
        <v>0</v>
      </c>
      <c r="AJ97">
        <v>0</v>
      </c>
      <c r="AK97">
        <v>7.8249299999999993</v>
      </c>
      <c r="AL97">
        <v>0</v>
      </c>
      <c r="AM97">
        <v>0</v>
      </c>
      <c r="AN97">
        <v>1.07128</v>
      </c>
      <c r="AO97">
        <v>5.4119520000000003</v>
      </c>
      <c r="AP97">
        <v>3.1049099000867324</v>
      </c>
      <c r="AQ97">
        <v>13.917599999999998</v>
      </c>
      <c r="AR97">
        <v>4.0644000000000009</v>
      </c>
      <c r="AS97">
        <v>3.0539800000000006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968.01898973721688</v>
      </c>
      <c r="DN97">
        <v>29.725813012755669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9.938704894875757</v>
      </c>
      <c r="L98">
        <v>578.49795980684564</v>
      </c>
      <c r="M98">
        <v>28.230786466502359</v>
      </c>
      <c r="N98">
        <v>36.244654856444718</v>
      </c>
      <c r="O98">
        <v>0</v>
      </c>
      <c r="P98">
        <v>42.743309411068367</v>
      </c>
      <c r="Q98">
        <v>5.8714297253634893</v>
      </c>
      <c r="R98">
        <v>13.00412040641711</v>
      </c>
      <c r="S98">
        <v>8.1028340859375003</v>
      </c>
      <c r="T98">
        <v>0</v>
      </c>
      <c r="U98">
        <v>64.027596680989774</v>
      </c>
      <c r="V98">
        <v>6.1896739583333327</v>
      </c>
      <c r="W98">
        <v>12.110664838035525</v>
      </c>
      <c r="X98">
        <v>30.170335883289123</v>
      </c>
      <c r="Y98">
        <v>0</v>
      </c>
      <c r="Z98">
        <v>0.33750000000000002</v>
      </c>
      <c r="AA98">
        <v>12.929271077146669</v>
      </c>
      <c r="AB98">
        <v>12.12276</v>
      </c>
      <c r="AC98">
        <v>8.9169460386367216</v>
      </c>
      <c r="AD98">
        <v>10.537799999999999</v>
      </c>
      <c r="AE98">
        <v>15.166195200000001</v>
      </c>
      <c r="AF98">
        <v>5.4449999999999994</v>
      </c>
      <c r="AG98">
        <v>12.22180752</v>
      </c>
      <c r="AH98">
        <v>46.486400000000003</v>
      </c>
      <c r="AI98">
        <v>0</v>
      </c>
      <c r="AJ98">
        <v>0</v>
      </c>
      <c r="AK98">
        <v>7.8249299999999993</v>
      </c>
      <c r="AL98">
        <v>0</v>
      </c>
      <c r="AM98">
        <v>0</v>
      </c>
      <c r="AN98">
        <v>1.07128</v>
      </c>
      <c r="AO98">
        <v>5.4119520000000003</v>
      </c>
      <c r="AP98">
        <v>3.1049099000867324</v>
      </c>
      <c r="AQ98">
        <v>13.917599999999998</v>
      </c>
      <c r="AR98">
        <v>4.0644000000000009</v>
      </c>
      <c r="AS98">
        <v>3.0539800000000006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968.01898973721688</v>
      </c>
      <c r="DN98">
        <v>29.725813012755669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0.33352846508700568</v>
      </c>
      <c r="L99">
        <f t="shared" si="2"/>
        <v>12.642088381890892</v>
      </c>
      <c r="M99">
        <f t="shared" si="2"/>
        <v>0.67682241463060222</v>
      </c>
      <c r="N99">
        <f t="shared" si="2"/>
        <v>0.86987171655467421</v>
      </c>
      <c r="O99">
        <f t="shared" si="2"/>
        <v>0</v>
      </c>
      <c r="P99">
        <f t="shared" si="2"/>
        <v>1.0257823083757107</v>
      </c>
      <c r="Q99">
        <f t="shared" si="2"/>
        <v>0.11580386435154863</v>
      </c>
      <c r="R99">
        <f t="shared" si="2"/>
        <v>0.31208060259419401</v>
      </c>
      <c r="S99">
        <f t="shared" si="2"/>
        <v>0.15552063513696973</v>
      </c>
      <c r="T99">
        <f t="shared" si="2"/>
        <v>0</v>
      </c>
      <c r="U99">
        <f t="shared" si="2"/>
        <v>1.5403243106581412</v>
      </c>
      <c r="V99">
        <f t="shared" si="2"/>
        <v>0.14739723884598366</v>
      </c>
      <c r="W99">
        <f t="shared" si="2"/>
        <v>0.3134119066184079</v>
      </c>
      <c r="X99">
        <f t="shared" si="2"/>
        <v>0.72151089384743461</v>
      </c>
      <c r="Y99">
        <f t="shared" si="2"/>
        <v>0</v>
      </c>
      <c r="Z99">
        <f t="shared" si="2"/>
        <v>4.4583581249999976E-2</v>
      </c>
      <c r="AA99">
        <f t="shared" si="2"/>
        <v>0.15751793573689027</v>
      </c>
      <c r="AB99">
        <f t="shared" si="2"/>
        <v>0.24514232999999983</v>
      </c>
      <c r="AC99">
        <f t="shared" si="2"/>
        <v>0.15897993152159567</v>
      </c>
      <c r="AD99">
        <f t="shared" si="2"/>
        <v>0.2254043526000003</v>
      </c>
      <c r="AE99">
        <f t="shared" si="2"/>
        <v>0.36398868479999918</v>
      </c>
      <c r="AF99">
        <f t="shared" si="2"/>
        <v>0.10012749999999992</v>
      </c>
      <c r="AG99">
        <f t="shared" si="2"/>
        <v>0.29332338048000006</v>
      </c>
      <c r="AH99">
        <f t="shared" si="2"/>
        <v>1.104880038999998</v>
      </c>
      <c r="AI99">
        <f t="shared" si="2"/>
        <v>0</v>
      </c>
      <c r="AJ99">
        <f t="shared" si="2"/>
        <v>0</v>
      </c>
      <c r="AK99">
        <f t="shared" si="2"/>
        <v>0.20745796999999991</v>
      </c>
      <c r="AL99">
        <f t="shared" si="2"/>
        <v>0</v>
      </c>
      <c r="AM99">
        <f t="shared" si="2"/>
        <v>1.8836085999999998E-2</v>
      </c>
      <c r="AN99">
        <f t="shared" si="2"/>
        <v>2.1023870000000024E-2</v>
      </c>
      <c r="AO99">
        <f t="shared" si="2"/>
        <v>0.13205162879999996</v>
      </c>
      <c r="AP99">
        <f t="shared" si="2"/>
        <v>8.2810698221300688E-2</v>
      </c>
      <c r="AQ99">
        <f t="shared" si="2"/>
        <v>0.17926641999999987</v>
      </c>
      <c r="AR99">
        <f t="shared" si="2"/>
        <v>0.13056885000000018</v>
      </c>
      <c r="AS99">
        <f t="shared" si="2"/>
        <v>8.5828393876115266E-2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21.874134044341588</v>
      </c>
      <c r="DN99">
        <f t="shared" si="3"/>
        <v>0.5318003465358867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43.66</v>
      </c>
      <c r="DN3">
        <v>1.3400000000000034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41.72</v>
      </c>
      <c r="DN4">
        <v>1.2800000000000011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38.81</v>
      </c>
      <c r="DN5">
        <v>1.1899999999999977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33.96</v>
      </c>
      <c r="DN6">
        <v>1.0399999999999991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33.96</v>
      </c>
      <c r="DN7">
        <v>1.0399999999999991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33.96</v>
      </c>
      <c r="DN8">
        <v>1.0399999999999991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29.11</v>
      </c>
      <c r="DN9">
        <v>0.89000000000000057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24.26</v>
      </c>
      <c r="DN10">
        <v>0.73999999999999844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24.26</v>
      </c>
      <c r="DN11">
        <v>0.73999999999999844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24.26</v>
      </c>
      <c r="DN12">
        <v>0.73999999999999844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19.399999999999999</v>
      </c>
      <c r="DN13">
        <v>0.60000000000000142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19.399999999999999</v>
      </c>
      <c r="DN14">
        <v>0.60000000000000142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14.55</v>
      </c>
      <c r="DN15">
        <v>0.44999999999999929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14.55</v>
      </c>
      <c r="DN16">
        <v>0.44999999999999929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14.55</v>
      </c>
      <c r="DN17">
        <v>0.44999999999999929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13.000000000000002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12.61</v>
      </c>
      <c r="DN18">
        <v>0.39000000000000234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8.73</v>
      </c>
      <c r="DN19">
        <v>0.26999999999999957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9.6999999999999993</v>
      </c>
      <c r="DN20">
        <v>0.30000000000000071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10.67</v>
      </c>
      <c r="DN21">
        <v>0.33000000000000007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13.000000000000002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12.61</v>
      </c>
      <c r="DN22">
        <v>0.39000000000000234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13.58</v>
      </c>
      <c r="DN23">
        <v>0.41999999999999993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13.58</v>
      </c>
      <c r="DN24">
        <v>0.41999999999999993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13.58</v>
      </c>
      <c r="DN25">
        <v>0.41999999999999993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14.55</v>
      </c>
      <c r="DN26">
        <v>0.44999999999999929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14.55</v>
      </c>
      <c r="DN27">
        <v>0.44999999999999929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16.489999999999998</v>
      </c>
      <c r="DN28">
        <v>0.51000000000000156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19.399999999999999</v>
      </c>
      <c r="DN29">
        <v>0.60000000000000142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19.399999999999999</v>
      </c>
      <c r="DN30">
        <v>0.60000000000000142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32.020000000000003</v>
      </c>
      <c r="DN31">
        <v>0.97999999999999687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38.81</v>
      </c>
      <c r="DN32">
        <v>1.1899999999999977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51.410000000000004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49.88</v>
      </c>
      <c r="DN33">
        <v>1.5300000000000011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55.3</v>
      </c>
      <c r="DN34">
        <v>1.7000000000000028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68.03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</v>
      </c>
      <c r="DN35">
        <v>2.0300000000000011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85.88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83.32</v>
      </c>
      <c r="DN36">
        <v>2.5600000000000023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99.4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96.44</v>
      </c>
      <c r="DN37">
        <v>2.960000000000008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98.999999999999986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96.05</v>
      </c>
      <c r="DN38">
        <v>2.9499999999999886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98.999999999999986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96.05</v>
      </c>
      <c r="DN39">
        <v>2.9499999999999886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98.999999999999986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96.05</v>
      </c>
      <c r="DN40">
        <v>2.9499999999999886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110.00000000000001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106.72</v>
      </c>
      <c r="DN41">
        <v>3.2800000000000153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116.42</v>
      </c>
      <c r="DN42">
        <v>3.5799999999999983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135.83000000000001</v>
      </c>
      <c r="DN43">
        <v>4.1699999999999875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135.83000000000001</v>
      </c>
      <c r="DN44">
        <v>4.1699999999999875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135.83000000000001</v>
      </c>
      <c r="DN45">
        <v>4.1699999999999875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135.83000000000001</v>
      </c>
      <c r="DN46">
        <v>4.1699999999999875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135.83000000000001</v>
      </c>
      <c r="DN47">
        <v>4.1699999999999875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135.83000000000001</v>
      </c>
      <c r="DN48">
        <v>4.1699999999999875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135.83000000000001</v>
      </c>
      <c r="DN49">
        <v>4.1699999999999875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135.83000000000001</v>
      </c>
      <c r="DN50">
        <v>4.1699999999999875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135.83000000000001</v>
      </c>
      <c r="DN51">
        <v>4.1699999999999875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135.83000000000001</v>
      </c>
      <c r="DN52">
        <v>4.1699999999999875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135.83000000000001</v>
      </c>
      <c r="DN53">
        <v>4.1699999999999875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135.83000000000001</v>
      </c>
      <c r="DN54">
        <v>4.1699999999999875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135.83000000000001</v>
      </c>
      <c r="DN55">
        <v>4.1699999999999875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135.83000000000001</v>
      </c>
      <c r="DN56">
        <v>4.1699999999999875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135.83000000000001</v>
      </c>
      <c r="DN57">
        <v>4.1699999999999875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135.83000000000001</v>
      </c>
      <c r="DN58">
        <v>4.1699999999999875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135.83000000000001</v>
      </c>
      <c r="DN59">
        <v>4.1699999999999875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135.83000000000001</v>
      </c>
      <c r="DN60">
        <v>4.1699999999999875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135.83000000000001</v>
      </c>
      <c r="DN61">
        <v>4.1699999999999875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135.83000000000001</v>
      </c>
      <c r="DN62">
        <v>4.1699999999999875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135.83000000000001</v>
      </c>
      <c r="DN63">
        <v>4.1699999999999875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135.83000000000001</v>
      </c>
      <c r="DN64">
        <v>4.1699999999999875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135.83000000000001</v>
      </c>
      <c r="DN65">
        <v>4.1699999999999875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135.83000000000001</v>
      </c>
      <c r="DN66">
        <v>4.1699999999999875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135.83000000000001</v>
      </c>
      <c r="DN67">
        <v>4.1699999999999875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135.83000000000001</v>
      </c>
      <c r="DN68">
        <v>4.1699999999999875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135.83000000000001</v>
      </c>
      <c r="DN69">
        <v>4.1699999999999875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135.83000000000001</v>
      </c>
      <c r="DN70">
        <v>4.1699999999999875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135.83000000000001</v>
      </c>
      <c r="DN71">
        <v>4.1699999999999875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135.83000000000001</v>
      </c>
      <c r="DN72">
        <v>4.1699999999999875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130.97999999999999</v>
      </c>
      <c r="DN73">
        <v>4.0200000000000102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121.28</v>
      </c>
      <c r="DN74">
        <v>3.7199999999999989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121.28</v>
      </c>
      <c r="DN75">
        <v>3.7199999999999989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110.00000000000001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106.72</v>
      </c>
      <c r="DN76">
        <v>3.2800000000000153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110.00000000000001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106.72</v>
      </c>
      <c r="DN77">
        <v>3.2800000000000153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110.00000000000001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106.72</v>
      </c>
      <c r="DN78">
        <v>3.2800000000000153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110.00000000000001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106.72</v>
      </c>
      <c r="DN79">
        <v>3.2800000000000153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110.00000000000001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106.72</v>
      </c>
      <c r="DN80">
        <v>3.2800000000000153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110.00000000000001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106.72</v>
      </c>
      <c r="DN81">
        <v>3.2800000000000153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110.00000000000001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106.72</v>
      </c>
      <c r="DN82">
        <v>3.2800000000000153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110.00000000000001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106.72</v>
      </c>
      <c r="DN83">
        <v>3.2800000000000153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110.00000000000001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106.72</v>
      </c>
      <c r="DN84">
        <v>3.2800000000000153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110.00000000000001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106.72</v>
      </c>
      <c r="DN85">
        <v>3.2800000000000153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110.00000000000001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106.72</v>
      </c>
      <c r="DN86">
        <v>3.2800000000000153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87.32</v>
      </c>
      <c r="DN87">
        <v>2.6800000000000068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87.32</v>
      </c>
      <c r="DN88">
        <v>2.6800000000000068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87.32</v>
      </c>
      <c r="DN89">
        <v>2.6800000000000068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87.32</v>
      </c>
      <c r="DN90">
        <v>2.6800000000000068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87.32</v>
      </c>
      <c r="DN91">
        <v>2.6800000000000068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87.32</v>
      </c>
      <c r="DN92">
        <v>2.6800000000000068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87.32</v>
      </c>
      <c r="DN93">
        <v>2.6800000000000068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87.32</v>
      </c>
      <c r="DN94">
        <v>2.6800000000000068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87.32</v>
      </c>
      <c r="DN95">
        <v>2.6800000000000068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87.32</v>
      </c>
      <c r="DN96">
        <v>2.6800000000000068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87.32</v>
      </c>
      <c r="DN97">
        <v>2.6800000000000068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87.32</v>
      </c>
      <c r="DN98">
        <v>2.6800000000000068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2.1111800000000005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2.0482799999999992</v>
      </c>
      <c r="DN99">
        <f t="shared" si="3"/>
        <v>6.2900000000000011E-2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19.403955</v>
      </c>
      <c r="DN3">
        <v>0.59599899999999906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18.881057999999999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18.318401999999999</v>
      </c>
      <c r="DN4">
        <v>0.56265600000000049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19.999953999999999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19.403955</v>
      </c>
      <c r="DN5">
        <v>0.59599899999999906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17.298382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16.782889999999998</v>
      </c>
      <c r="DN6">
        <v>0.51549200000000184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15.018787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14.571227</v>
      </c>
      <c r="DN7">
        <v>0.44755999999999929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16.943579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16.438659999999999</v>
      </c>
      <c r="DN8">
        <v>0.50491900000000101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14.559998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14.126110000000001</v>
      </c>
      <c r="DN9">
        <v>0.43388799999999961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14.930087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14.48517</v>
      </c>
      <c r="DN10">
        <v>0.44491700000000023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15.866902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15.394068000000001</v>
      </c>
      <c r="DN11">
        <v>0.47283399999999887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14.694349000000001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14.256456999999999</v>
      </c>
      <c r="DN12">
        <v>0.4378920000000015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15.667351999999999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15.200464999999999</v>
      </c>
      <c r="DN13">
        <v>0.46688699999999983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15.541320000000001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15.078189</v>
      </c>
      <c r="DN14">
        <v>0.46313100000000063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15.064333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14.615416</v>
      </c>
      <c r="DN15">
        <v>0.44891699999999979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13.679855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13.272195</v>
      </c>
      <c r="DN16">
        <v>0.40765999999999991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17.853670000000001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17.321631</v>
      </c>
      <c r="DN17">
        <v>0.53203900000000104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19.761096999999999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19.172215999999999</v>
      </c>
      <c r="DN18">
        <v>0.58888100000000065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19.403955</v>
      </c>
      <c r="DN19">
        <v>0.59599899999999906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19.403955</v>
      </c>
      <c r="DN20">
        <v>0.59599899999999906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19.403955</v>
      </c>
      <c r="DN21">
        <v>0.59599899999999906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19.406606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18.828289000000002</v>
      </c>
      <c r="DN22">
        <v>0.57831699999999842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19.403955</v>
      </c>
      <c r="DN23">
        <v>0.59599899999999906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19.403955</v>
      </c>
      <c r="DN24">
        <v>0.59599899999999906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19.403955</v>
      </c>
      <c r="DN25">
        <v>0.59599899999999906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19.403955</v>
      </c>
      <c r="DN26">
        <v>0.59599899999999906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19.403955</v>
      </c>
      <c r="DN27">
        <v>0.59599899999999906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19.403955</v>
      </c>
      <c r="DN28">
        <v>0.59599899999999906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19.403955</v>
      </c>
      <c r="DN29">
        <v>0.59599899999999906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19.403955</v>
      </c>
      <c r="DN30">
        <v>0.59599899999999906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19.403955</v>
      </c>
      <c r="DN31">
        <v>0.59599899999999906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19.403955</v>
      </c>
      <c r="DN32">
        <v>0.59599899999999906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19.403955</v>
      </c>
      <c r="DN33">
        <v>0.59599899999999906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19.403955</v>
      </c>
      <c r="DN34">
        <v>0.59599899999999906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19.403955</v>
      </c>
      <c r="DN35">
        <v>0.59599899999999906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19.403955</v>
      </c>
      <c r="DN36">
        <v>0.59599899999999906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19.403955</v>
      </c>
      <c r="DN37">
        <v>0.59599899999999906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19.403955</v>
      </c>
      <c r="DN38">
        <v>0.59599899999999906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19.403955</v>
      </c>
      <c r="DN39">
        <v>0.59599899999999906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19.403955</v>
      </c>
      <c r="DN40">
        <v>0.59599899999999906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19.403955</v>
      </c>
      <c r="DN41">
        <v>0.59599899999999906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19.403955</v>
      </c>
      <c r="DN42">
        <v>0.59599899999999906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19.954096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19.359463999999999</v>
      </c>
      <c r="DN43">
        <v>0.59463200000000072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19.403955</v>
      </c>
      <c r="DN44">
        <v>0.59599899999999906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19.999953999999999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19.403955</v>
      </c>
      <c r="DN45">
        <v>0.59599899999999906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19.297419999999999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18.722356999999999</v>
      </c>
      <c r="DN46">
        <v>0.5750630000000001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19.403955</v>
      </c>
      <c r="DN47">
        <v>0.59599899999999906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19.323937000000001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18.748083999999999</v>
      </c>
      <c r="DN48">
        <v>0.57585300000000217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19.999953999999999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19.403955</v>
      </c>
      <c r="DN49">
        <v>0.59599899999999906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19.403955</v>
      </c>
      <c r="DN50">
        <v>0.59599899999999906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19.403955</v>
      </c>
      <c r="DN51">
        <v>0.59599899999999906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19.478252999999999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18.897801000000001</v>
      </c>
      <c r="DN52">
        <v>0.58045199999999753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19.403955</v>
      </c>
      <c r="DN53">
        <v>0.59599899999999906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19.403955</v>
      </c>
      <c r="DN54">
        <v>0.59599899999999906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19.403955</v>
      </c>
      <c r="DN55">
        <v>0.59599899999999906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19.403955</v>
      </c>
      <c r="DN56">
        <v>0.59599899999999906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19.403955</v>
      </c>
      <c r="DN57">
        <v>0.59599899999999906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19.403955</v>
      </c>
      <c r="DN58">
        <v>0.59599899999999906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19.403955</v>
      </c>
      <c r="DN59">
        <v>0.59599899999999906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19.403955</v>
      </c>
      <c r="DN60">
        <v>0.59599899999999906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19.403955</v>
      </c>
      <c r="DN61">
        <v>0.59599899999999906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19.403955</v>
      </c>
      <c r="DN62">
        <v>0.59599899999999906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19.403955</v>
      </c>
      <c r="DN63">
        <v>0.59599899999999906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19.403955</v>
      </c>
      <c r="DN64">
        <v>0.59599899999999906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19.403955</v>
      </c>
      <c r="DN65">
        <v>0.59599899999999906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19.403955</v>
      </c>
      <c r="DN66">
        <v>0.59599899999999906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19.403955</v>
      </c>
      <c r="DN67">
        <v>0.59599899999999906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19.403955</v>
      </c>
      <c r="DN68">
        <v>0.59599899999999906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19.403955</v>
      </c>
      <c r="DN69">
        <v>0.59599899999999906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19.403955</v>
      </c>
      <c r="DN70">
        <v>0.59599899999999906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19.403955</v>
      </c>
      <c r="DN71">
        <v>0.59599899999999906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19.403955</v>
      </c>
      <c r="DN72">
        <v>0.59599899999999906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19.403955</v>
      </c>
      <c r="DN73">
        <v>0.59599899999999906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19.403955</v>
      </c>
      <c r="DN74">
        <v>0.59599899999999906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19.403955</v>
      </c>
      <c r="DN75">
        <v>0.59599899999999906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19.403955</v>
      </c>
      <c r="DN76">
        <v>0.59599899999999906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19.403955</v>
      </c>
      <c r="DN77">
        <v>0.59599899999999906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19.403955</v>
      </c>
      <c r="DN78">
        <v>0.59599899999999906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19.403955</v>
      </c>
      <c r="DN79">
        <v>0.59599899999999906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19.403955</v>
      </c>
      <c r="DN80">
        <v>0.59599899999999906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19.403955</v>
      </c>
      <c r="DN81">
        <v>0.59599899999999906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19.403955</v>
      </c>
      <c r="DN82">
        <v>0.59599899999999906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19.403955</v>
      </c>
      <c r="DN83">
        <v>0.59599899999999906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19.403955</v>
      </c>
      <c r="DN84">
        <v>0.59599899999999906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19.403955</v>
      </c>
      <c r="DN85">
        <v>0.59599899999999906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19.403955</v>
      </c>
      <c r="DN86">
        <v>0.59599899999999906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19.403955</v>
      </c>
      <c r="DN87">
        <v>0.59599899999999906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19.403955</v>
      </c>
      <c r="DN88">
        <v>0.59599899999999906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19.403955</v>
      </c>
      <c r="DN89">
        <v>0.59599899999999906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19.403955</v>
      </c>
      <c r="DN90">
        <v>0.59599899999999906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19.403955</v>
      </c>
      <c r="DN91">
        <v>0.59599899999999906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19.403955</v>
      </c>
      <c r="DN92">
        <v>0.59599899999999906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19.403955</v>
      </c>
      <c r="DN93">
        <v>0.59599899999999906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19.403955</v>
      </c>
      <c r="DN94">
        <v>0.59599899999999906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19.403955</v>
      </c>
      <c r="DN95">
        <v>0.59599899999999906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19.403955</v>
      </c>
      <c r="DN96">
        <v>0.59599899999999906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19.403955</v>
      </c>
      <c r="DN97">
        <v>0.59599899999999906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16.520873999999999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16.028552000000001</v>
      </c>
      <c r="DN98">
        <v>0.49232199999999793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0.46493461474999892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0.45107955574999992</v>
      </c>
      <c r="DN99">
        <f t="shared" si="3"/>
        <v>1.3855058999999982E-2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45182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460.85</v>
      </c>
      <c r="L3" s="197">
        <v>2.91</v>
      </c>
      <c r="M3" s="197">
        <v>61.87</v>
      </c>
      <c r="N3" s="197">
        <v>50.33</v>
      </c>
      <c r="O3" s="197">
        <v>71.099999999999994</v>
      </c>
      <c r="P3" s="197">
        <v>26.71</v>
      </c>
      <c r="Q3" s="197">
        <v>2.91</v>
      </c>
      <c r="R3" s="197">
        <v>18.07</v>
      </c>
      <c r="S3" s="197">
        <v>2.91</v>
      </c>
      <c r="T3" s="197">
        <v>0</v>
      </c>
      <c r="U3" s="197">
        <v>60.26</v>
      </c>
      <c r="V3" s="197">
        <v>8.36</v>
      </c>
      <c r="W3" s="197">
        <v>18.489999999999998</v>
      </c>
      <c r="X3" s="197">
        <v>41.9</v>
      </c>
      <c r="Y3" s="197">
        <v>0</v>
      </c>
      <c r="Z3">
        <v>0</v>
      </c>
      <c r="AA3" s="197">
        <v>11.45</v>
      </c>
      <c r="AB3" s="197">
        <v>0</v>
      </c>
      <c r="AC3" s="197">
        <v>0</v>
      </c>
      <c r="AD3" s="197">
        <v>0</v>
      </c>
      <c r="AE3" s="197">
        <v>42.55</v>
      </c>
      <c r="AF3" s="197">
        <v>0</v>
      </c>
      <c r="AG3" s="197">
        <v>0</v>
      </c>
      <c r="AH3" s="197">
        <v>0</v>
      </c>
      <c r="AI3" s="197">
        <v>75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59.3</v>
      </c>
      <c r="AQ3" s="197">
        <v>32.67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436.59</v>
      </c>
      <c r="L4" s="197">
        <v>2.91</v>
      </c>
      <c r="M4" s="197">
        <v>61.87</v>
      </c>
      <c r="N4" s="197">
        <v>50.33</v>
      </c>
      <c r="O4" s="197">
        <v>71.099999999999994</v>
      </c>
      <c r="P4" s="197">
        <v>26.71</v>
      </c>
      <c r="Q4" s="197">
        <v>2.91</v>
      </c>
      <c r="R4" s="197">
        <v>18.07</v>
      </c>
      <c r="S4" s="197">
        <v>2.91</v>
      </c>
      <c r="T4" s="197">
        <v>0</v>
      </c>
      <c r="U4" s="197">
        <v>60.26</v>
      </c>
      <c r="V4" s="197">
        <v>8.5299999999999994</v>
      </c>
      <c r="W4" s="197">
        <v>18.489999999999998</v>
      </c>
      <c r="X4" s="197">
        <v>41.9</v>
      </c>
      <c r="Y4" s="197">
        <v>0</v>
      </c>
      <c r="Z4">
        <v>0</v>
      </c>
      <c r="AA4" s="197">
        <v>11.45</v>
      </c>
      <c r="AB4" s="197">
        <v>0</v>
      </c>
      <c r="AC4" s="197">
        <v>0</v>
      </c>
      <c r="AD4" s="197">
        <v>0</v>
      </c>
      <c r="AE4" s="197">
        <v>42.55</v>
      </c>
      <c r="AF4" s="197">
        <v>0</v>
      </c>
      <c r="AG4" s="197">
        <v>0</v>
      </c>
      <c r="AH4" s="197">
        <v>0</v>
      </c>
      <c r="AI4" s="197">
        <v>75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59.3</v>
      </c>
      <c r="AQ4" s="197">
        <v>32.67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412.34</v>
      </c>
      <c r="L5" s="197">
        <v>2.91</v>
      </c>
      <c r="M5" s="197">
        <v>61.87</v>
      </c>
      <c r="N5" s="197">
        <v>50.33</v>
      </c>
      <c r="O5" s="197">
        <v>71.099999999999994</v>
      </c>
      <c r="P5" s="197">
        <v>26.71</v>
      </c>
      <c r="Q5" s="197">
        <v>2.91</v>
      </c>
      <c r="R5" s="197">
        <v>18.07</v>
      </c>
      <c r="S5" s="197">
        <v>2.91</v>
      </c>
      <c r="T5" s="197">
        <v>0</v>
      </c>
      <c r="U5" s="197">
        <v>60.26</v>
      </c>
      <c r="V5" s="197">
        <v>8.5299999999999994</v>
      </c>
      <c r="W5" s="197">
        <v>18.489999999999998</v>
      </c>
      <c r="X5" s="197">
        <v>41.9</v>
      </c>
      <c r="Y5" s="197">
        <v>0</v>
      </c>
      <c r="Z5">
        <v>0</v>
      </c>
      <c r="AA5" s="197">
        <v>11.45</v>
      </c>
      <c r="AB5" s="197">
        <v>0</v>
      </c>
      <c r="AC5" s="197">
        <v>0</v>
      </c>
      <c r="AD5" s="197">
        <v>0</v>
      </c>
      <c r="AE5" s="197">
        <v>42.55</v>
      </c>
      <c r="AF5" s="197">
        <v>0</v>
      </c>
      <c r="AG5" s="197">
        <v>0</v>
      </c>
      <c r="AH5" s="197">
        <v>0</v>
      </c>
      <c r="AI5" s="197">
        <v>75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59.3</v>
      </c>
      <c r="AQ5" s="197">
        <v>32.67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388.08</v>
      </c>
      <c r="L6" s="197">
        <v>2.91</v>
      </c>
      <c r="M6" s="197">
        <v>61.87</v>
      </c>
      <c r="N6" s="197">
        <v>50.33</v>
      </c>
      <c r="O6" s="197">
        <v>71.099999999999994</v>
      </c>
      <c r="P6" s="197">
        <v>26.71</v>
      </c>
      <c r="Q6" s="197">
        <v>2.91</v>
      </c>
      <c r="R6" s="197">
        <v>18.07</v>
      </c>
      <c r="S6" s="197">
        <v>2.91</v>
      </c>
      <c r="T6" s="197">
        <v>0</v>
      </c>
      <c r="U6" s="197">
        <v>60.26</v>
      </c>
      <c r="V6" s="197">
        <v>8.5299999999999994</v>
      </c>
      <c r="W6" s="197">
        <v>18.489999999999998</v>
      </c>
      <c r="X6" s="197">
        <v>41.9</v>
      </c>
      <c r="Y6" s="197">
        <v>0</v>
      </c>
      <c r="Z6">
        <v>0</v>
      </c>
      <c r="AA6" s="197">
        <v>11.45</v>
      </c>
      <c r="AB6" s="197">
        <v>0</v>
      </c>
      <c r="AC6" s="197">
        <v>0</v>
      </c>
      <c r="AD6" s="197">
        <v>0</v>
      </c>
      <c r="AE6" s="197">
        <v>42.55</v>
      </c>
      <c r="AF6" s="197">
        <v>0</v>
      </c>
      <c r="AG6" s="197">
        <v>0</v>
      </c>
      <c r="AH6" s="197">
        <v>0</v>
      </c>
      <c r="AI6" s="197">
        <v>75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59.3</v>
      </c>
      <c r="AQ6" s="197">
        <v>32.67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363.83</v>
      </c>
      <c r="L7" s="197">
        <v>2.91</v>
      </c>
      <c r="M7" s="197">
        <v>61.87</v>
      </c>
      <c r="N7" s="197">
        <v>50.33</v>
      </c>
      <c r="O7" s="197">
        <v>71.099999999999994</v>
      </c>
      <c r="P7" s="197">
        <v>26.71</v>
      </c>
      <c r="Q7" s="197">
        <v>2.91</v>
      </c>
      <c r="R7" s="197">
        <v>18.07</v>
      </c>
      <c r="S7" s="197">
        <v>2.91</v>
      </c>
      <c r="T7" s="197">
        <v>0</v>
      </c>
      <c r="U7" s="197">
        <v>60.26</v>
      </c>
      <c r="V7" s="197">
        <v>8.5299999999999994</v>
      </c>
      <c r="W7" s="197">
        <v>18.489999999999998</v>
      </c>
      <c r="X7" s="197">
        <v>41.9</v>
      </c>
      <c r="Y7" s="197">
        <v>0</v>
      </c>
      <c r="Z7">
        <v>0</v>
      </c>
      <c r="AA7" s="197">
        <v>11.45</v>
      </c>
      <c r="AB7" s="197">
        <v>0</v>
      </c>
      <c r="AC7" s="197">
        <v>0</v>
      </c>
      <c r="AD7" s="197">
        <v>0</v>
      </c>
      <c r="AE7" s="197">
        <v>42.55</v>
      </c>
      <c r="AF7" s="197">
        <v>0</v>
      </c>
      <c r="AG7" s="197">
        <v>0</v>
      </c>
      <c r="AH7" s="197">
        <v>0</v>
      </c>
      <c r="AI7" s="197">
        <v>75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59.3</v>
      </c>
      <c r="AQ7" s="197">
        <v>32.67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339.57</v>
      </c>
      <c r="L8" s="197">
        <v>2.91</v>
      </c>
      <c r="M8" s="197">
        <v>61.87</v>
      </c>
      <c r="N8" s="197">
        <v>50.33</v>
      </c>
      <c r="O8" s="197">
        <v>71.099999999999994</v>
      </c>
      <c r="P8" s="197">
        <v>26.71</v>
      </c>
      <c r="Q8" s="197">
        <v>2.91</v>
      </c>
      <c r="R8" s="197">
        <v>18.07</v>
      </c>
      <c r="S8" s="197">
        <v>2.91</v>
      </c>
      <c r="T8" s="197">
        <v>0</v>
      </c>
      <c r="U8" s="197">
        <v>60.26</v>
      </c>
      <c r="V8" s="197">
        <v>8.5299999999999994</v>
      </c>
      <c r="W8" s="197">
        <v>18.489999999999998</v>
      </c>
      <c r="X8" s="197">
        <v>41.9</v>
      </c>
      <c r="Y8" s="197">
        <v>0</v>
      </c>
      <c r="Z8">
        <v>0</v>
      </c>
      <c r="AA8" s="197">
        <v>11.45</v>
      </c>
      <c r="AB8" s="197">
        <v>0</v>
      </c>
      <c r="AC8" s="197">
        <v>0</v>
      </c>
      <c r="AD8" s="197">
        <v>0</v>
      </c>
      <c r="AE8" s="197">
        <v>42.55</v>
      </c>
      <c r="AF8" s="197">
        <v>0</v>
      </c>
      <c r="AG8" s="197">
        <v>0</v>
      </c>
      <c r="AH8" s="197">
        <v>0</v>
      </c>
      <c r="AI8" s="197">
        <v>75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59.3</v>
      </c>
      <c r="AQ8" s="197">
        <v>32.67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315.32</v>
      </c>
      <c r="L9" s="197">
        <v>2.91</v>
      </c>
      <c r="M9" s="197">
        <v>61.87</v>
      </c>
      <c r="N9" s="197">
        <v>50.33</v>
      </c>
      <c r="O9" s="197">
        <v>71.099999999999994</v>
      </c>
      <c r="P9" s="197">
        <v>26.71</v>
      </c>
      <c r="Q9" s="197">
        <v>2.91</v>
      </c>
      <c r="R9" s="197">
        <v>18.07</v>
      </c>
      <c r="S9" s="197">
        <v>2.91</v>
      </c>
      <c r="T9" s="197">
        <v>0</v>
      </c>
      <c r="U9" s="197">
        <v>60.26</v>
      </c>
      <c r="V9" s="197">
        <v>8.5299999999999994</v>
      </c>
      <c r="W9" s="197">
        <v>18.489999999999998</v>
      </c>
      <c r="X9" s="197">
        <v>41.9</v>
      </c>
      <c r="Y9" s="197">
        <v>0</v>
      </c>
      <c r="Z9">
        <v>0</v>
      </c>
      <c r="AA9" s="197">
        <v>11.45</v>
      </c>
      <c r="AB9" s="197">
        <v>0</v>
      </c>
      <c r="AC9" s="197">
        <v>0</v>
      </c>
      <c r="AD9" s="197">
        <v>0</v>
      </c>
      <c r="AE9" s="197">
        <v>42.55</v>
      </c>
      <c r="AF9" s="197">
        <v>0</v>
      </c>
      <c r="AG9" s="197">
        <v>0</v>
      </c>
      <c r="AH9" s="197">
        <v>0</v>
      </c>
      <c r="AI9" s="197">
        <v>75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59.3</v>
      </c>
      <c r="AQ9" s="197">
        <v>32.67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291.06</v>
      </c>
      <c r="L10" s="197">
        <v>2.91</v>
      </c>
      <c r="M10" s="197">
        <v>61.87</v>
      </c>
      <c r="N10" s="197">
        <v>50.33</v>
      </c>
      <c r="O10" s="197">
        <v>71.099999999999994</v>
      </c>
      <c r="P10" s="197">
        <v>26.71</v>
      </c>
      <c r="Q10" s="197">
        <v>3.24</v>
      </c>
      <c r="R10" s="197">
        <v>18.07</v>
      </c>
      <c r="S10" s="197">
        <v>2.94</v>
      </c>
      <c r="T10" s="197">
        <v>0</v>
      </c>
      <c r="U10" s="197">
        <v>60.26</v>
      </c>
      <c r="V10" s="197">
        <v>8.5299999999999994</v>
      </c>
      <c r="W10" s="197">
        <v>18.489999999999998</v>
      </c>
      <c r="X10" s="197">
        <v>41.9</v>
      </c>
      <c r="Y10" s="197">
        <v>0</v>
      </c>
      <c r="Z10">
        <v>0</v>
      </c>
      <c r="AA10" s="197">
        <v>11.45</v>
      </c>
      <c r="AB10" s="197">
        <v>0</v>
      </c>
      <c r="AC10" s="197">
        <v>0</v>
      </c>
      <c r="AD10" s="197">
        <v>0</v>
      </c>
      <c r="AE10" s="197">
        <v>42.55</v>
      </c>
      <c r="AF10" s="197">
        <v>0</v>
      </c>
      <c r="AG10" s="197">
        <v>0</v>
      </c>
      <c r="AH10" s="197">
        <v>0</v>
      </c>
      <c r="AI10" s="197">
        <v>75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59.3</v>
      </c>
      <c r="AQ10" s="197">
        <v>32.67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261.95</v>
      </c>
      <c r="L11" s="197">
        <v>2.91</v>
      </c>
      <c r="M11" s="197">
        <v>61.87</v>
      </c>
      <c r="N11" s="197">
        <v>50.33</v>
      </c>
      <c r="O11" s="197">
        <v>71.099999999999994</v>
      </c>
      <c r="P11" s="197">
        <v>26.71</v>
      </c>
      <c r="Q11" s="197">
        <v>4.79</v>
      </c>
      <c r="R11" s="197">
        <v>18.07</v>
      </c>
      <c r="S11" s="197">
        <v>5.38</v>
      </c>
      <c r="T11" s="197">
        <v>0</v>
      </c>
      <c r="U11" s="197">
        <v>60.26</v>
      </c>
      <c r="V11" s="197">
        <v>8.5299999999999994</v>
      </c>
      <c r="W11" s="197">
        <v>18.489999999999998</v>
      </c>
      <c r="X11" s="197">
        <v>41.9</v>
      </c>
      <c r="Y11" s="197">
        <v>0</v>
      </c>
      <c r="Z11">
        <v>0</v>
      </c>
      <c r="AA11" s="197">
        <v>12.45</v>
      </c>
      <c r="AB11" s="197">
        <v>0</v>
      </c>
      <c r="AC11" s="197">
        <v>0</v>
      </c>
      <c r="AD11" s="197">
        <v>0</v>
      </c>
      <c r="AE11" s="197">
        <v>42.55</v>
      </c>
      <c r="AF11" s="197">
        <v>0</v>
      </c>
      <c r="AG11" s="197">
        <v>0</v>
      </c>
      <c r="AH11" s="197">
        <v>0</v>
      </c>
      <c r="AI11" s="197">
        <v>81.96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59.3</v>
      </c>
      <c r="AQ11" s="197">
        <v>32.67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267.08999999999997</v>
      </c>
      <c r="L12" s="197">
        <v>2.91</v>
      </c>
      <c r="M12" s="197">
        <v>61.87</v>
      </c>
      <c r="N12" s="197">
        <v>50.33</v>
      </c>
      <c r="O12" s="197">
        <v>71.099999999999994</v>
      </c>
      <c r="P12" s="197">
        <v>26.71</v>
      </c>
      <c r="Q12" s="197">
        <v>4.79</v>
      </c>
      <c r="R12" s="197">
        <v>3.88</v>
      </c>
      <c r="S12" s="197">
        <v>5.38</v>
      </c>
      <c r="T12" s="197">
        <v>0</v>
      </c>
      <c r="U12" s="197">
        <v>60.26</v>
      </c>
      <c r="V12" s="197">
        <v>1.96</v>
      </c>
      <c r="W12" s="197">
        <v>18.489999999999998</v>
      </c>
      <c r="X12" s="197">
        <v>41.9</v>
      </c>
      <c r="Y12" s="197">
        <v>0</v>
      </c>
      <c r="Z12">
        <v>0</v>
      </c>
      <c r="AA12" s="197">
        <v>12.45</v>
      </c>
      <c r="AB12" s="197">
        <v>0</v>
      </c>
      <c r="AC12" s="197">
        <v>0</v>
      </c>
      <c r="AD12" s="197">
        <v>0</v>
      </c>
      <c r="AE12" s="197">
        <v>42.55</v>
      </c>
      <c r="AF12" s="197">
        <v>0</v>
      </c>
      <c r="AG12" s="197">
        <v>0</v>
      </c>
      <c r="AH12" s="197">
        <v>0</v>
      </c>
      <c r="AI12" s="197">
        <v>81.96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59.3</v>
      </c>
      <c r="AQ12" s="197">
        <v>14.55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267.17</v>
      </c>
      <c r="L13" s="197">
        <v>2.82</v>
      </c>
      <c r="M13" s="197">
        <v>61.87</v>
      </c>
      <c r="N13" s="197">
        <v>50.33</v>
      </c>
      <c r="O13" s="197">
        <v>71.099999999999994</v>
      </c>
      <c r="P13" s="197">
        <v>26.71</v>
      </c>
      <c r="Q13" s="197">
        <v>4.99</v>
      </c>
      <c r="R13" s="197">
        <v>4.8499999999999996</v>
      </c>
      <c r="S13" s="197">
        <v>5.71</v>
      </c>
      <c r="T13" s="197">
        <v>0</v>
      </c>
      <c r="U13" s="197">
        <v>60.26</v>
      </c>
      <c r="V13" s="197">
        <v>1.94</v>
      </c>
      <c r="W13" s="197">
        <v>4.82</v>
      </c>
      <c r="X13" s="197">
        <v>41.9</v>
      </c>
      <c r="Y13" s="197">
        <v>0</v>
      </c>
      <c r="Z13">
        <v>0</v>
      </c>
      <c r="AA13" s="197">
        <v>12.45</v>
      </c>
      <c r="AB13" s="197">
        <v>0</v>
      </c>
      <c r="AC13" s="197">
        <v>0</v>
      </c>
      <c r="AD13" s="197">
        <v>0</v>
      </c>
      <c r="AE13" s="197">
        <v>42.55</v>
      </c>
      <c r="AF13" s="197">
        <v>0</v>
      </c>
      <c r="AG13" s="197">
        <v>0</v>
      </c>
      <c r="AH13" s="197">
        <v>0</v>
      </c>
      <c r="AI13" s="197">
        <v>81.96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59.3</v>
      </c>
      <c r="AQ13" s="197">
        <v>14.23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267.17</v>
      </c>
      <c r="L14" s="197">
        <v>2.82</v>
      </c>
      <c r="M14" s="197">
        <v>61.87</v>
      </c>
      <c r="N14" s="197">
        <v>50.33</v>
      </c>
      <c r="O14" s="197">
        <v>71.099999999999994</v>
      </c>
      <c r="P14" s="197">
        <v>26.71</v>
      </c>
      <c r="Q14" s="197">
        <v>4.99</v>
      </c>
      <c r="R14" s="197">
        <v>4.8499999999999996</v>
      </c>
      <c r="S14" s="197">
        <v>5.71</v>
      </c>
      <c r="T14" s="197">
        <v>0</v>
      </c>
      <c r="U14" s="197">
        <v>60.26</v>
      </c>
      <c r="V14" s="197">
        <v>1.94</v>
      </c>
      <c r="W14" s="197">
        <v>4.82</v>
      </c>
      <c r="X14" s="197">
        <v>9.6999999999999993</v>
      </c>
      <c r="Y14" s="197">
        <v>0</v>
      </c>
      <c r="Z14">
        <v>0</v>
      </c>
      <c r="AA14" s="197">
        <v>12.45</v>
      </c>
      <c r="AB14" s="197">
        <v>0</v>
      </c>
      <c r="AC14" s="197">
        <v>0</v>
      </c>
      <c r="AD14" s="197">
        <v>0</v>
      </c>
      <c r="AE14" s="197">
        <v>42.55</v>
      </c>
      <c r="AF14" s="197">
        <v>0</v>
      </c>
      <c r="AG14" s="197">
        <v>0</v>
      </c>
      <c r="AH14" s="197">
        <v>0</v>
      </c>
      <c r="AI14" s="197">
        <v>81.96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59.3</v>
      </c>
      <c r="AQ14" s="197">
        <v>14.23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261.95</v>
      </c>
      <c r="L15" s="197">
        <v>2.82</v>
      </c>
      <c r="M15" s="197">
        <v>61.87</v>
      </c>
      <c r="N15" s="197">
        <v>50.33</v>
      </c>
      <c r="O15" s="197">
        <v>71.099999999999994</v>
      </c>
      <c r="P15" s="197">
        <v>26.71</v>
      </c>
      <c r="Q15" s="197">
        <v>5</v>
      </c>
      <c r="R15" s="197">
        <v>4.8499999999999996</v>
      </c>
      <c r="S15" s="197">
        <v>5.71</v>
      </c>
      <c r="T15" s="197">
        <v>0</v>
      </c>
      <c r="U15" s="197">
        <v>60.26</v>
      </c>
      <c r="V15" s="197">
        <v>1.94</v>
      </c>
      <c r="W15" s="197">
        <v>4.82</v>
      </c>
      <c r="X15" s="197">
        <v>9.6999999999999993</v>
      </c>
      <c r="Y15" s="197">
        <v>0</v>
      </c>
      <c r="Z15">
        <v>0</v>
      </c>
      <c r="AA15" s="197">
        <v>12.45</v>
      </c>
      <c r="AB15" s="197">
        <v>0</v>
      </c>
      <c r="AC15" s="197">
        <v>0</v>
      </c>
      <c r="AD15" s="197">
        <v>0</v>
      </c>
      <c r="AE15" s="197">
        <v>42.55</v>
      </c>
      <c r="AF15" s="197">
        <v>0</v>
      </c>
      <c r="AG15" s="197">
        <v>0</v>
      </c>
      <c r="AH15" s="197">
        <v>0</v>
      </c>
      <c r="AI15" s="197">
        <v>81.96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32.82</v>
      </c>
      <c r="AQ15" s="197">
        <v>14.12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261.95</v>
      </c>
      <c r="L16" s="197">
        <v>2.82</v>
      </c>
      <c r="M16" s="197">
        <v>61.87</v>
      </c>
      <c r="N16" s="197">
        <v>50.33</v>
      </c>
      <c r="O16" s="197">
        <v>71.099999999999994</v>
      </c>
      <c r="P16" s="197">
        <v>26.71</v>
      </c>
      <c r="Q16" s="197">
        <v>5</v>
      </c>
      <c r="R16" s="197">
        <v>4.8499999999999996</v>
      </c>
      <c r="S16" s="197">
        <v>5.71</v>
      </c>
      <c r="T16" s="197">
        <v>0</v>
      </c>
      <c r="U16" s="197">
        <v>60.26</v>
      </c>
      <c r="V16" s="197">
        <v>1.94</v>
      </c>
      <c r="W16" s="197">
        <v>4.82</v>
      </c>
      <c r="X16" s="197">
        <v>9.6999999999999993</v>
      </c>
      <c r="Y16" s="197">
        <v>0</v>
      </c>
      <c r="Z16">
        <v>0</v>
      </c>
      <c r="AA16" s="197">
        <v>12.45</v>
      </c>
      <c r="AB16" s="197">
        <v>0</v>
      </c>
      <c r="AC16" s="197">
        <v>0</v>
      </c>
      <c r="AD16" s="197">
        <v>0</v>
      </c>
      <c r="AE16" s="197">
        <v>42.55</v>
      </c>
      <c r="AF16" s="197">
        <v>0</v>
      </c>
      <c r="AG16" s="197">
        <v>0</v>
      </c>
      <c r="AH16" s="197">
        <v>0</v>
      </c>
      <c r="AI16" s="197">
        <v>81.96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24.26</v>
      </c>
      <c r="AQ16" s="197">
        <v>14.12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261.95</v>
      </c>
      <c r="L17" s="197">
        <v>2.82</v>
      </c>
      <c r="M17" s="197">
        <v>53.36</v>
      </c>
      <c r="N17" s="197">
        <v>50.33</v>
      </c>
      <c r="O17" s="197">
        <v>71.099999999999994</v>
      </c>
      <c r="P17" s="197">
        <v>11.64</v>
      </c>
      <c r="Q17" s="197">
        <v>5</v>
      </c>
      <c r="R17" s="197">
        <v>4.8499999999999996</v>
      </c>
      <c r="S17" s="197">
        <v>5.71</v>
      </c>
      <c r="T17" s="197">
        <v>0</v>
      </c>
      <c r="U17" s="197">
        <v>60.26</v>
      </c>
      <c r="V17" s="197">
        <v>1.94</v>
      </c>
      <c r="W17" s="197">
        <v>4.82</v>
      </c>
      <c r="X17" s="197">
        <v>9.6999999999999993</v>
      </c>
      <c r="Y17" s="197">
        <v>0</v>
      </c>
      <c r="Z17">
        <v>0</v>
      </c>
      <c r="AA17" s="197">
        <v>12.45</v>
      </c>
      <c r="AB17" s="197">
        <v>0</v>
      </c>
      <c r="AC17" s="197">
        <v>0</v>
      </c>
      <c r="AD17" s="197">
        <v>0</v>
      </c>
      <c r="AE17" s="197">
        <v>42.55</v>
      </c>
      <c r="AF17" s="197">
        <v>0</v>
      </c>
      <c r="AG17" s="197">
        <v>0</v>
      </c>
      <c r="AH17" s="197">
        <v>0</v>
      </c>
      <c r="AI17" s="197">
        <v>81.96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24.26</v>
      </c>
      <c r="AQ17" s="197">
        <v>14.12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261.95</v>
      </c>
      <c r="L18" s="197">
        <v>2.82</v>
      </c>
      <c r="M18" s="197">
        <v>37.83</v>
      </c>
      <c r="N18" s="197">
        <v>50.33</v>
      </c>
      <c r="O18" s="197">
        <v>71.099999999999994</v>
      </c>
      <c r="P18" s="197">
        <v>11.64</v>
      </c>
      <c r="Q18" s="197">
        <v>5</v>
      </c>
      <c r="R18" s="197">
        <v>4.8499999999999996</v>
      </c>
      <c r="S18" s="197">
        <v>5.71</v>
      </c>
      <c r="T18" s="197">
        <v>0</v>
      </c>
      <c r="U18" s="197">
        <v>60.26</v>
      </c>
      <c r="V18" s="197">
        <v>1.94</v>
      </c>
      <c r="W18" s="197">
        <v>4.82</v>
      </c>
      <c r="X18" s="197">
        <v>9.6999999999999993</v>
      </c>
      <c r="Y18" s="197">
        <v>0</v>
      </c>
      <c r="Z18">
        <v>0</v>
      </c>
      <c r="AA18" s="197">
        <v>12.45</v>
      </c>
      <c r="AB18" s="197">
        <v>0</v>
      </c>
      <c r="AC18" s="197">
        <v>0</v>
      </c>
      <c r="AD18" s="197">
        <v>0</v>
      </c>
      <c r="AE18" s="197">
        <v>43.12</v>
      </c>
      <c r="AF18" s="197">
        <v>0</v>
      </c>
      <c r="AG18" s="197">
        <v>0</v>
      </c>
      <c r="AH18" s="197">
        <v>0</v>
      </c>
      <c r="AI18" s="197">
        <v>81.96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24.26</v>
      </c>
      <c r="AQ18" s="197">
        <v>14.12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261.95</v>
      </c>
      <c r="L19" s="197">
        <v>2.82</v>
      </c>
      <c r="M19" s="197">
        <v>33.950000000000003</v>
      </c>
      <c r="N19" s="197">
        <v>50.33</v>
      </c>
      <c r="O19" s="197">
        <v>71.099999999999994</v>
      </c>
      <c r="P19" s="197">
        <v>11.64</v>
      </c>
      <c r="Q19" s="197">
        <v>4.71</v>
      </c>
      <c r="R19" s="197">
        <v>4.8499999999999996</v>
      </c>
      <c r="S19" s="197">
        <v>4.95</v>
      </c>
      <c r="T19" s="197">
        <v>0</v>
      </c>
      <c r="U19" s="197">
        <v>60.26</v>
      </c>
      <c r="V19" s="197">
        <v>1.94</v>
      </c>
      <c r="W19" s="197">
        <v>4.82</v>
      </c>
      <c r="X19" s="197">
        <v>9.6999999999999993</v>
      </c>
      <c r="Y19" s="197">
        <v>0</v>
      </c>
      <c r="Z19">
        <v>0</v>
      </c>
      <c r="AA19" s="197">
        <v>12.45</v>
      </c>
      <c r="AB19" s="197">
        <v>0</v>
      </c>
      <c r="AC19" s="197">
        <v>0</v>
      </c>
      <c r="AD19" s="197">
        <v>0</v>
      </c>
      <c r="AE19" s="197">
        <v>43.12</v>
      </c>
      <c r="AF19" s="197">
        <v>0</v>
      </c>
      <c r="AG19" s="197">
        <v>0</v>
      </c>
      <c r="AH19" s="197">
        <v>0</v>
      </c>
      <c r="AI19" s="197">
        <v>81.96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24.26</v>
      </c>
      <c r="AQ19" s="197">
        <v>14.12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261.95</v>
      </c>
      <c r="L20" s="197">
        <v>2.82</v>
      </c>
      <c r="M20" s="197">
        <v>26.19</v>
      </c>
      <c r="N20" s="197">
        <v>50.33</v>
      </c>
      <c r="O20" s="197">
        <v>71.099999999999994</v>
      </c>
      <c r="P20" s="197">
        <v>6.79</v>
      </c>
      <c r="Q20" s="197">
        <v>4.71</v>
      </c>
      <c r="R20" s="197">
        <v>4.8499999999999996</v>
      </c>
      <c r="S20" s="197">
        <v>4.95</v>
      </c>
      <c r="T20" s="197">
        <v>0</v>
      </c>
      <c r="U20" s="197">
        <v>60.26</v>
      </c>
      <c r="V20" s="197">
        <v>1.94</v>
      </c>
      <c r="W20" s="197">
        <v>4.82</v>
      </c>
      <c r="X20" s="197">
        <v>9.6999999999999993</v>
      </c>
      <c r="Y20" s="197">
        <v>0</v>
      </c>
      <c r="Z20">
        <v>0</v>
      </c>
      <c r="AA20" s="197">
        <v>12.45</v>
      </c>
      <c r="AB20" s="197">
        <v>0</v>
      </c>
      <c r="AC20" s="197">
        <v>0</v>
      </c>
      <c r="AD20" s="197">
        <v>0</v>
      </c>
      <c r="AE20" s="197">
        <v>43.12</v>
      </c>
      <c r="AF20" s="197">
        <v>0</v>
      </c>
      <c r="AG20" s="197">
        <v>0</v>
      </c>
      <c r="AH20" s="197">
        <v>0</v>
      </c>
      <c r="AI20" s="197">
        <v>81.96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24.26</v>
      </c>
      <c r="AQ20" s="197">
        <v>14.12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261.95</v>
      </c>
      <c r="L21" s="197">
        <v>2.82</v>
      </c>
      <c r="M21" s="197">
        <v>18.43</v>
      </c>
      <c r="N21" s="197">
        <v>50.33</v>
      </c>
      <c r="O21" s="197">
        <v>71.099999999999994</v>
      </c>
      <c r="P21" s="197">
        <v>6.79</v>
      </c>
      <c r="Q21" s="197">
        <v>4.71</v>
      </c>
      <c r="R21" s="197">
        <v>4.8499999999999996</v>
      </c>
      <c r="S21" s="197">
        <v>5.71</v>
      </c>
      <c r="T21" s="197">
        <v>0</v>
      </c>
      <c r="U21" s="197">
        <v>60.26</v>
      </c>
      <c r="V21" s="197">
        <v>1.94</v>
      </c>
      <c r="W21" s="197">
        <v>4.82</v>
      </c>
      <c r="X21" s="197">
        <v>9.6999999999999993</v>
      </c>
      <c r="Y21" s="197">
        <v>0</v>
      </c>
      <c r="Z21">
        <v>0</v>
      </c>
      <c r="AA21" s="197">
        <v>12.45</v>
      </c>
      <c r="AB21" s="197">
        <v>0</v>
      </c>
      <c r="AC21" s="197">
        <v>0</v>
      </c>
      <c r="AD21" s="197">
        <v>0</v>
      </c>
      <c r="AE21" s="197">
        <v>43.12</v>
      </c>
      <c r="AF21" s="197">
        <v>0</v>
      </c>
      <c r="AG21" s="197">
        <v>0</v>
      </c>
      <c r="AH21" s="197">
        <v>0</v>
      </c>
      <c r="AI21" s="197">
        <v>81.96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24.26</v>
      </c>
      <c r="AQ21" s="197">
        <v>14.12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261.95</v>
      </c>
      <c r="L22" s="197">
        <v>2.82</v>
      </c>
      <c r="M22" s="197">
        <v>14.55</v>
      </c>
      <c r="N22" s="197">
        <v>50.33</v>
      </c>
      <c r="O22" s="197">
        <v>71.099999999999994</v>
      </c>
      <c r="P22" s="197">
        <v>6.79</v>
      </c>
      <c r="Q22" s="197">
        <v>4.71</v>
      </c>
      <c r="R22" s="197">
        <v>4.8499999999999996</v>
      </c>
      <c r="S22" s="197">
        <v>5.71</v>
      </c>
      <c r="T22" s="197">
        <v>0</v>
      </c>
      <c r="U22" s="197">
        <v>60.26</v>
      </c>
      <c r="V22" s="197">
        <v>1.94</v>
      </c>
      <c r="W22" s="197">
        <v>4.82</v>
      </c>
      <c r="X22" s="197">
        <v>9.6999999999999993</v>
      </c>
      <c r="Y22" s="197">
        <v>0</v>
      </c>
      <c r="Z22">
        <v>0</v>
      </c>
      <c r="AA22" s="197">
        <v>12.45</v>
      </c>
      <c r="AB22" s="197">
        <v>0</v>
      </c>
      <c r="AC22" s="197">
        <v>0</v>
      </c>
      <c r="AD22" s="197">
        <v>0</v>
      </c>
      <c r="AE22" s="197">
        <v>43.12</v>
      </c>
      <c r="AF22" s="197">
        <v>0</v>
      </c>
      <c r="AG22" s="197">
        <v>0</v>
      </c>
      <c r="AH22" s="197">
        <v>0</v>
      </c>
      <c r="AI22" s="197">
        <v>81.96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24.26</v>
      </c>
      <c r="AQ22" s="197">
        <v>14.12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261.95</v>
      </c>
      <c r="L23" s="197">
        <v>2.82</v>
      </c>
      <c r="M23" s="197">
        <v>55.59</v>
      </c>
      <c r="N23" s="197">
        <v>50.33</v>
      </c>
      <c r="O23" s="197">
        <v>71.099999999999994</v>
      </c>
      <c r="P23" s="197">
        <v>26.57</v>
      </c>
      <c r="Q23" s="197">
        <v>4.6399999999999997</v>
      </c>
      <c r="R23" s="197">
        <v>4.8499999999999996</v>
      </c>
      <c r="S23" s="197">
        <v>4.47</v>
      </c>
      <c r="T23" s="197">
        <v>0</v>
      </c>
      <c r="U23" s="197">
        <v>60.26</v>
      </c>
      <c r="V23" s="197">
        <v>1.94</v>
      </c>
      <c r="W23" s="197">
        <v>4.82</v>
      </c>
      <c r="X23" s="197">
        <v>9.6999999999999993</v>
      </c>
      <c r="Y23" s="197">
        <v>0</v>
      </c>
      <c r="Z23">
        <v>0</v>
      </c>
      <c r="AA23" s="197">
        <v>12.45</v>
      </c>
      <c r="AB23" s="197">
        <v>0</v>
      </c>
      <c r="AC23" s="197">
        <v>0</v>
      </c>
      <c r="AD23" s="197">
        <v>0</v>
      </c>
      <c r="AE23" s="197">
        <v>43.12</v>
      </c>
      <c r="AF23" s="197">
        <v>0</v>
      </c>
      <c r="AG23" s="197">
        <v>0</v>
      </c>
      <c r="AH23" s="197">
        <v>0</v>
      </c>
      <c r="AI23" s="197">
        <v>81.96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29.11</v>
      </c>
      <c r="AQ23" s="197">
        <v>14.12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261.95999999999998</v>
      </c>
      <c r="L24" s="197">
        <v>2.82</v>
      </c>
      <c r="M24" s="197">
        <v>61.87</v>
      </c>
      <c r="N24" s="197">
        <v>50.33</v>
      </c>
      <c r="O24" s="197">
        <v>71.099999999999994</v>
      </c>
      <c r="P24" s="197">
        <v>26.71</v>
      </c>
      <c r="Q24" s="197">
        <v>4.6399999999999997</v>
      </c>
      <c r="R24" s="197">
        <v>4.8499999999999996</v>
      </c>
      <c r="S24" s="197">
        <v>4.47</v>
      </c>
      <c r="T24" s="197">
        <v>0</v>
      </c>
      <c r="U24" s="197">
        <v>60.26</v>
      </c>
      <c r="V24" s="197">
        <v>1.94</v>
      </c>
      <c r="W24" s="197">
        <v>4.82</v>
      </c>
      <c r="X24" s="197">
        <v>9.6999999999999993</v>
      </c>
      <c r="Y24" s="197">
        <v>0</v>
      </c>
      <c r="Z24">
        <v>0</v>
      </c>
      <c r="AA24" s="197">
        <v>12.45</v>
      </c>
      <c r="AB24" s="197">
        <v>0</v>
      </c>
      <c r="AC24" s="197">
        <v>0</v>
      </c>
      <c r="AD24" s="197">
        <v>0</v>
      </c>
      <c r="AE24" s="197">
        <v>43.12</v>
      </c>
      <c r="AF24" s="197">
        <v>0</v>
      </c>
      <c r="AG24" s="197">
        <v>0</v>
      </c>
      <c r="AH24" s="197">
        <v>0</v>
      </c>
      <c r="AI24" s="197">
        <v>81.96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29.11</v>
      </c>
      <c r="AQ24" s="197">
        <v>14.12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261.95999999999998</v>
      </c>
      <c r="L25" s="197">
        <v>2.82</v>
      </c>
      <c r="M25" s="197">
        <v>61.87</v>
      </c>
      <c r="N25" s="197">
        <v>50.33</v>
      </c>
      <c r="O25" s="197">
        <v>71.099999999999994</v>
      </c>
      <c r="P25" s="197">
        <v>26.71</v>
      </c>
      <c r="Q25" s="197">
        <v>2.77</v>
      </c>
      <c r="R25" s="197">
        <v>4.8499999999999996</v>
      </c>
      <c r="S25" s="197">
        <v>2.44</v>
      </c>
      <c r="T25" s="197">
        <v>0</v>
      </c>
      <c r="U25" s="197">
        <v>60.26</v>
      </c>
      <c r="V25" s="197">
        <v>1.94</v>
      </c>
      <c r="W25" s="197">
        <v>4.82</v>
      </c>
      <c r="X25" s="197">
        <v>9.6999999999999993</v>
      </c>
      <c r="Y25" s="197">
        <v>0</v>
      </c>
      <c r="Z25">
        <v>0</v>
      </c>
      <c r="AA25" s="197">
        <v>13.45</v>
      </c>
      <c r="AB25" s="197">
        <v>0</v>
      </c>
      <c r="AC25" s="197">
        <v>0</v>
      </c>
      <c r="AD25" s="197">
        <v>0</v>
      </c>
      <c r="AE25" s="197">
        <v>43.12</v>
      </c>
      <c r="AF25" s="197">
        <v>0</v>
      </c>
      <c r="AG25" s="197">
        <v>0</v>
      </c>
      <c r="AH25" s="197">
        <v>0</v>
      </c>
      <c r="AI25" s="197">
        <v>75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29.11</v>
      </c>
      <c r="AQ25" s="197">
        <v>14.12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261.95999999999998</v>
      </c>
      <c r="L26" s="197">
        <v>2.82</v>
      </c>
      <c r="M26" s="197">
        <v>61.87</v>
      </c>
      <c r="N26" s="197">
        <v>50.33</v>
      </c>
      <c r="O26" s="197">
        <v>71.099999999999994</v>
      </c>
      <c r="P26" s="197">
        <v>26.71</v>
      </c>
      <c r="Q26" s="197">
        <v>2.91</v>
      </c>
      <c r="R26" s="197">
        <v>4.8499999999999996</v>
      </c>
      <c r="S26" s="197">
        <v>2.91</v>
      </c>
      <c r="T26" s="197">
        <v>0</v>
      </c>
      <c r="U26" s="197">
        <v>60.26</v>
      </c>
      <c r="V26" s="197">
        <v>1.94</v>
      </c>
      <c r="W26" s="197">
        <v>4.82</v>
      </c>
      <c r="X26" s="197">
        <v>9.6999999999999993</v>
      </c>
      <c r="Y26" s="197">
        <v>0</v>
      </c>
      <c r="Z26">
        <v>0</v>
      </c>
      <c r="AA26" s="197">
        <v>13.45</v>
      </c>
      <c r="AB26" s="197">
        <v>0</v>
      </c>
      <c r="AC26" s="197">
        <v>0</v>
      </c>
      <c r="AD26" s="197">
        <v>0</v>
      </c>
      <c r="AE26" s="197">
        <v>43.12</v>
      </c>
      <c r="AF26" s="197">
        <v>0</v>
      </c>
      <c r="AG26" s="197">
        <v>0</v>
      </c>
      <c r="AH26" s="197">
        <v>0</v>
      </c>
      <c r="AI26" s="197">
        <v>75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29.11</v>
      </c>
      <c r="AQ26" s="197">
        <v>14.12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261.95999999999998</v>
      </c>
      <c r="L27" s="197">
        <v>2.82</v>
      </c>
      <c r="M27" s="197">
        <v>61.87</v>
      </c>
      <c r="N27" s="197">
        <v>50.33</v>
      </c>
      <c r="O27" s="197">
        <v>71.099999999999994</v>
      </c>
      <c r="P27" s="197">
        <v>26.71</v>
      </c>
      <c r="Q27" s="197">
        <v>2.91</v>
      </c>
      <c r="R27" s="197">
        <v>4.8499999999999996</v>
      </c>
      <c r="S27" s="197">
        <v>2.91</v>
      </c>
      <c r="T27" s="197">
        <v>0</v>
      </c>
      <c r="U27" s="197">
        <v>60.26</v>
      </c>
      <c r="V27" s="197">
        <v>1.94</v>
      </c>
      <c r="W27" s="197">
        <v>4.82</v>
      </c>
      <c r="X27" s="197">
        <v>9.6999999999999993</v>
      </c>
      <c r="Y27" s="197">
        <v>0</v>
      </c>
      <c r="Z27">
        <v>0</v>
      </c>
      <c r="AA27" s="197">
        <v>13.45</v>
      </c>
      <c r="AB27" s="197">
        <v>0</v>
      </c>
      <c r="AC27" s="197">
        <v>0</v>
      </c>
      <c r="AD27" s="197">
        <v>0</v>
      </c>
      <c r="AE27" s="197">
        <v>43.12</v>
      </c>
      <c r="AF27" s="197">
        <v>0</v>
      </c>
      <c r="AG27" s="197">
        <v>0</v>
      </c>
      <c r="AH27" s="197">
        <v>0</v>
      </c>
      <c r="AI27" s="197">
        <v>75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56.62</v>
      </c>
      <c r="AQ27" s="197">
        <v>14.12</v>
      </c>
      <c r="AR27" s="197">
        <v>4.68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261.95999999999998</v>
      </c>
      <c r="L28" s="197">
        <v>2.82</v>
      </c>
      <c r="M28" s="197">
        <v>61.87</v>
      </c>
      <c r="N28" s="197">
        <v>50.33</v>
      </c>
      <c r="O28" s="197">
        <v>71.099999999999994</v>
      </c>
      <c r="P28" s="197">
        <v>26.71</v>
      </c>
      <c r="Q28" s="197">
        <v>2.91</v>
      </c>
      <c r="R28" s="197">
        <v>4.8499999999999996</v>
      </c>
      <c r="S28" s="197">
        <v>2.91</v>
      </c>
      <c r="T28" s="197">
        <v>0</v>
      </c>
      <c r="U28" s="197">
        <v>60.26</v>
      </c>
      <c r="V28" s="197">
        <v>1.94</v>
      </c>
      <c r="W28" s="197">
        <v>4.82</v>
      </c>
      <c r="X28" s="197">
        <v>9.6999999999999993</v>
      </c>
      <c r="Y28" s="197">
        <v>0</v>
      </c>
      <c r="Z28">
        <v>0</v>
      </c>
      <c r="AA28" s="197">
        <v>13.45</v>
      </c>
      <c r="AB28" s="197">
        <v>0</v>
      </c>
      <c r="AC28" s="197">
        <v>0</v>
      </c>
      <c r="AD28" s="197">
        <v>0</v>
      </c>
      <c r="AE28" s="197">
        <v>43.12</v>
      </c>
      <c r="AF28" s="197">
        <v>0</v>
      </c>
      <c r="AG28" s="197">
        <v>0</v>
      </c>
      <c r="AH28" s="197">
        <v>0</v>
      </c>
      <c r="AI28" s="197">
        <v>75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59.3</v>
      </c>
      <c r="AQ28" s="197">
        <v>14.12</v>
      </c>
      <c r="AR28" s="197">
        <v>8.77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261.95999999999998</v>
      </c>
      <c r="L29" s="197">
        <v>2.82</v>
      </c>
      <c r="M29" s="197">
        <v>61.87</v>
      </c>
      <c r="N29" s="197">
        <v>50.33</v>
      </c>
      <c r="O29" s="197">
        <v>71.099999999999994</v>
      </c>
      <c r="P29" s="197">
        <v>26.71</v>
      </c>
      <c r="Q29" s="197">
        <v>2.91</v>
      </c>
      <c r="R29" s="197">
        <v>4.8499999999999996</v>
      </c>
      <c r="S29" s="197">
        <v>2.91</v>
      </c>
      <c r="T29" s="197">
        <v>0</v>
      </c>
      <c r="U29" s="197">
        <v>60.26</v>
      </c>
      <c r="V29" s="197">
        <v>1.94</v>
      </c>
      <c r="W29" s="197">
        <v>4.82</v>
      </c>
      <c r="X29" s="197">
        <v>9.6999999999999993</v>
      </c>
      <c r="Y29" s="197">
        <v>0</v>
      </c>
      <c r="Z29">
        <v>0</v>
      </c>
      <c r="AA29" s="197">
        <v>13.45</v>
      </c>
      <c r="AB29" s="197">
        <v>0</v>
      </c>
      <c r="AC29" s="197">
        <v>0</v>
      </c>
      <c r="AD29" s="197">
        <v>0</v>
      </c>
      <c r="AE29" s="197">
        <v>43.12</v>
      </c>
      <c r="AF29" s="197">
        <v>0</v>
      </c>
      <c r="AG29" s="197">
        <v>0</v>
      </c>
      <c r="AH29" s="197">
        <v>0</v>
      </c>
      <c r="AI29" s="197">
        <v>75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59.3</v>
      </c>
      <c r="AQ29" s="197">
        <v>14.12</v>
      </c>
      <c r="AR29" s="197">
        <v>14.48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261.95999999999998</v>
      </c>
      <c r="L30" s="197">
        <v>2.82</v>
      </c>
      <c r="M30" s="197">
        <v>61.87</v>
      </c>
      <c r="N30" s="197">
        <v>50.33</v>
      </c>
      <c r="O30" s="197">
        <v>71.099999999999994</v>
      </c>
      <c r="P30" s="197">
        <v>26.71</v>
      </c>
      <c r="Q30" s="197">
        <v>2.91</v>
      </c>
      <c r="R30" s="197">
        <v>4.8499999999999996</v>
      </c>
      <c r="S30" s="197">
        <v>2.91</v>
      </c>
      <c r="T30" s="197">
        <v>0</v>
      </c>
      <c r="U30" s="197">
        <v>60.26</v>
      </c>
      <c r="V30" s="197">
        <v>1.94</v>
      </c>
      <c r="W30" s="197">
        <v>4.82</v>
      </c>
      <c r="X30" s="197">
        <v>9.6999999999999993</v>
      </c>
      <c r="Y30" s="197">
        <v>0</v>
      </c>
      <c r="Z30">
        <v>0</v>
      </c>
      <c r="AA30" s="197">
        <v>13.45</v>
      </c>
      <c r="AB30" s="197">
        <v>0</v>
      </c>
      <c r="AC30" s="197">
        <v>0</v>
      </c>
      <c r="AD30" s="197">
        <v>0</v>
      </c>
      <c r="AE30" s="197">
        <v>43.12</v>
      </c>
      <c r="AF30" s="197">
        <v>0</v>
      </c>
      <c r="AG30" s="197">
        <v>0</v>
      </c>
      <c r="AH30" s="197">
        <v>0</v>
      </c>
      <c r="AI30" s="197">
        <v>75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59.3</v>
      </c>
      <c r="AQ30" s="197">
        <v>14.12</v>
      </c>
      <c r="AR30" s="197">
        <v>31.02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261.95999999999998</v>
      </c>
      <c r="L31" s="197">
        <v>2.82</v>
      </c>
      <c r="M31" s="197">
        <v>61.87</v>
      </c>
      <c r="N31" s="197">
        <v>50.33</v>
      </c>
      <c r="O31" s="197">
        <v>71.099999999999994</v>
      </c>
      <c r="P31" s="197">
        <v>26.71</v>
      </c>
      <c r="Q31" s="197">
        <v>2.91</v>
      </c>
      <c r="R31" s="197">
        <v>4.8499999999999996</v>
      </c>
      <c r="S31" s="197">
        <v>2.91</v>
      </c>
      <c r="T31" s="197">
        <v>0</v>
      </c>
      <c r="U31" s="197">
        <v>60.26</v>
      </c>
      <c r="V31" s="197">
        <v>1.94</v>
      </c>
      <c r="W31" s="197">
        <v>4.88</v>
      </c>
      <c r="X31" s="197">
        <v>9.6999999999999993</v>
      </c>
      <c r="Y31" s="197">
        <v>0</v>
      </c>
      <c r="Z31">
        <v>0</v>
      </c>
      <c r="AA31" s="197">
        <v>12.45</v>
      </c>
      <c r="AB31" s="197">
        <v>0</v>
      </c>
      <c r="AC31" s="197">
        <v>0</v>
      </c>
      <c r="AD31" s="197">
        <v>0</v>
      </c>
      <c r="AE31" s="197">
        <v>43.12</v>
      </c>
      <c r="AF31" s="197">
        <v>0</v>
      </c>
      <c r="AG31" s="197">
        <v>0</v>
      </c>
      <c r="AH31" s="197">
        <v>0</v>
      </c>
      <c r="AI31" s="197">
        <v>75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59.3</v>
      </c>
      <c r="AQ31" s="197">
        <v>14.12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261.95999999999998</v>
      </c>
      <c r="L32" s="197">
        <v>2.82</v>
      </c>
      <c r="M32" s="197">
        <v>61.87</v>
      </c>
      <c r="N32" s="197">
        <v>50.33</v>
      </c>
      <c r="O32" s="197">
        <v>71.099999999999994</v>
      </c>
      <c r="P32" s="197">
        <v>26.71</v>
      </c>
      <c r="Q32" s="197">
        <v>2.91</v>
      </c>
      <c r="R32" s="197">
        <v>4.8499999999999996</v>
      </c>
      <c r="S32" s="197">
        <v>2.91</v>
      </c>
      <c r="T32" s="197">
        <v>0</v>
      </c>
      <c r="U32" s="197">
        <v>60.26</v>
      </c>
      <c r="V32" s="197">
        <v>1.94</v>
      </c>
      <c r="W32" s="197">
        <v>4.88</v>
      </c>
      <c r="X32" s="197">
        <v>9.6999999999999993</v>
      </c>
      <c r="Y32" s="197">
        <v>0</v>
      </c>
      <c r="Z32">
        <v>0</v>
      </c>
      <c r="AA32" s="197">
        <v>12.45</v>
      </c>
      <c r="AB32" s="197">
        <v>0</v>
      </c>
      <c r="AC32" s="197">
        <v>0</v>
      </c>
      <c r="AD32" s="197">
        <v>0</v>
      </c>
      <c r="AE32" s="197">
        <v>43.12</v>
      </c>
      <c r="AF32" s="197">
        <v>0</v>
      </c>
      <c r="AG32" s="197">
        <v>0</v>
      </c>
      <c r="AH32" s="197">
        <v>0</v>
      </c>
      <c r="AI32" s="197">
        <v>75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59.3</v>
      </c>
      <c r="AQ32" s="197">
        <v>14.12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261.95999999999998</v>
      </c>
      <c r="L33" s="197">
        <v>2.82</v>
      </c>
      <c r="M33" s="197">
        <v>61.87</v>
      </c>
      <c r="N33" s="197">
        <v>50.33</v>
      </c>
      <c r="O33" s="197">
        <v>71.099999999999994</v>
      </c>
      <c r="P33" s="197">
        <v>26.71</v>
      </c>
      <c r="Q33" s="197">
        <v>2.91</v>
      </c>
      <c r="R33" s="197">
        <v>4.8499999999999996</v>
      </c>
      <c r="S33" s="197">
        <v>2.91</v>
      </c>
      <c r="T33" s="197">
        <v>0</v>
      </c>
      <c r="U33" s="197">
        <v>60.26</v>
      </c>
      <c r="V33" s="197">
        <v>1.94</v>
      </c>
      <c r="W33" s="197">
        <v>4.88</v>
      </c>
      <c r="X33" s="197">
        <v>9.6999999999999993</v>
      </c>
      <c r="Y33" s="197">
        <v>0</v>
      </c>
      <c r="Z33">
        <v>0</v>
      </c>
      <c r="AA33" s="197">
        <v>12.45</v>
      </c>
      <c r="AB33" s="197">
        <v>0</v>
      </c>
      <c r="AC33" s="197">
        <v>0</v>
      </c>
      <c r="AD33" s="197">
        <v>0</v>
      </c>
      <c r="AE33" s="197">
        <v>43.12</v>
      </c>
      <c r="AF33" s="197">
        <v>0</v>
      </c>
      <c r="AG33" s="197">
        <v>0</v>
      </c>
      <c r="AH33" s="197">
        <v>0</v>
      </c>
      <c r="AI33" s="197">
        <v>75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59.3</v>
      </c>
      <c r="AQ33" s="197">
        <v>14.12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261.95999999999998</v>
      </c>
      <c r="L34" s="197">
        <v>2.82</v>
      </c>
      <c r="M34" s="197">
        <v>61.87</v>
      </c>
      <c r="N34" s="197">
        <v>50.33</v>
      </c>
      <c r="O34" s="197">
        <v>71.099999999999994</v>
      </c>
      <c r="P34" s="197">
        <v>26.71</v>
      </c>
      <c r="Q34" s="197">
        <v>2.91</v>
      </c>
      <c r="R34" s="197">
        <v>4.8499999999999996</v>
      </c>
      <c r="S34" s="197">
        <v>2.91</v>
      </c>
      <c r="T34" s="197">
        <v>0</v>
      </c>
      <c r="U34" s="197">
        <v>60.26</v>
      </c>
      <c r="V34" s="197">
        <v>1.94</v>
      </c>
      <c r="W34" s="197">
        <v>4.88</v>
      </c>
      <c r="X34" s="197">
        <v>9.6999999999999993</v>
      </c>
      <c r="Y34" s="197">
        <v>0</v>
      </c>
      <c r="Z34">
        <v>0</v>
      </c>
      <c r="AA34" s="197">
        <v>12.45</v>
      </c>
      <c r="AB34" s="197">
        <v>0</v>
      </c>
      <c r="AC34" s="197">
        <v>0</v>
      </c>
      <c r="AD34" s="197">
        <v>0</v>
      </c>
      <c r="AE34" s="197">
        <v>43.12</v>
      </c>
      <c r="AF34" s="197">
        <v>0</v>
      </c>
      <c r="AG34" s="197">
        <v>0</v>
      </c>
      <c r="AH34" s="197">
        <v>0</v>
      </c>
      <c r="AI34" s="197">
        <v>75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59.3</v>
      </c>
      <c r="AQ34" s="197">
        <v>14.12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261.95999999999998</v>
      </c>
      <c r="L35" s="197">
        <v>2.82</v>
      </c>
      <c r="M35" s="197">
        <v>61.87</v>
      </c>
      <c r="N35" s="197">
        <v>50.33</v>
      </c>
      <c r="O35" s="197">
        <v>71.099999999999994</v>
      </c>
      <c r="P35" s="197">
        <v>26.71</v>
      </c>
      <c r="Q35" s="197">
        <v>2.91</v>
      </c>
      <c r="R35" s="197">
        <v>4.8499999999999996</v>
      </c>
      <c r="S35" s="197">
        <v>2.91</v>
      </c>
      <c r="T35" s="197">
        <v>0</v>
      </c>
      <c r="U35" s="197">
        <v>60.26</v>
      </c>
      <c r="V35" s="197">
        <v>1.94</v>
      </c>
      <c r="W35" s="197">
        <v>4.9400000000000004</v>
      </c>
      <c r="X35" s="197">
        <v>9.6999999999999993</v>
      </c>
      <c r="Y35" s="197">
        <v>0</v>
      </c>
      <c r="Z35">
        <v>0</v>
      </c>
      <c r="AA35" s="197">
        <v>12.45</v>
      </c>
      <c r="AB35" s="197">
        <v>0</v>
      </c>
      <c r="AC35" s="197">
        <v>0</v>
      </c>
      <c r="AD35" s="197">
        <v>0</v>
      </c>
      <c r="AE35" s="197">
        <v>43.12</v>
      </c>
      <c r="AF35" s="197">
        <v>0</v>
      </c>
      <c r="AG35" s="197">
        <v>0</v>
      </c>
      <c r="AH35" s="197">
        <v>0</v>
      </c>
      <c r="AI35" s="197">
        <v>75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32.82</v>
      </c>
      <c r="AQ35" s="197">
        <v>14.12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261.95999999999998</v>
      </c>
      <c r="L36" s="197">
        <v>2.82</v>
      </c>
      <c r="M36" s="197">
        <v>61.87</v>
      </c>
      <c r="N36" s="197">
        <v>50.33</v>
      </c>
      <c r="O36" s="197">
        <v>71.099999999999994</v>
      </c>
      <c r="P36" s="197">
        <v>26.71</v>
      </c>
      <c r="Q36" s="197">
        <v>2.91</v>
      </c>
      <c r="R36" s="197">
        <v>4.8499999999999996</v>
      </c>
      <c r="S36" s="197">
        <v>2.91</v>
      </c>
      <c r="T36" s="197">
        <v>0</v>
      </c>
      <c r="U36" s="197">
        <v>60.26</v>
      </c>
      <c r="V36" s="197">
        <v>1.94</v>
      </c>
      <c r="W36" s="197">
        <v>4.9400000000000004</v>
      </c>
      <c r="X36" s="197">
        <v>9.6999999999999993</v>
      </c>
      <c r="Y36" s="197">
        <v>0</v>
      </c>
      <c r="Z36">
        <v>0</v>
      </c>
      <c r="AA36" s="197">
        <v>12.45</v>
      </c>
      <c r="AB36" s="197">
        <v>0</v>
      </c>
      <c r="AC36" s="197">
        <v>0</v>
      </c>
      <c r="AD36" s="197">
        <v>0</v>
      </c>
      <c r="AE36" s="197">
        <v>43.12</v>
      </c>
      <c r="AF36" s="197">
        <v>0</v>
      </c>
      <c r="AG36" s="197">
        <v>0</v>
      </c>
      <c r="AH36" s="197">
        <v>0</v>
      </c>
      <c r="AI36" s="197">
        <v>75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24.26</v>
      </c>
      <c r="AQ36" s="197">
        <v>14.12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261.95999999999998</v>
      </c>
      <c r="L37" s="197">
        <v>2.82</v>
      </c>
      <c r="M37" s="197">
        <v>61.87</v>
      </c>
      <c r="N37" s="197">
        <v>50.33</v>
      </c>
      <c r="O37" s="197">
        <v>71.099999999999994</v>
      </c>
      <c r="P37" s="197">
        <v>26.71</v>
      </c>
      <c r="Q37" s="197">
        <v>2.91</v>
      </c>
      <c r="R37" s="197">
        <v>4.8499999999999996</v>
      </c>
      <c r="S37" s="197">
        <v>2.91</v>
      </c>
      <c r="T37" s="197">
        <v>0</v>
      </c>
      <c r="U37" s="197">
        <v>60.26</v>
      </c>
      <c r="V37" s="197">
        <v>1.94</v>
      </c>
      <c r="W37" s="197">
        <v>4.99</v>
      </c>
      <c r="X37" s="197">
        <v>9.6999999999999993</v>
      </c>
      <c r="Y37" s="197">
        <v>0</v>
      </c>
      <c r="Z37">
        <v>0</v>
      </c>
      <c r="AA37" s="197">
        <v>12.45</v>
      </c>
      <c r="AB37" s="197">
        <v>0</v>
      </c>
      <c r="AC37" s="197">
        <v>0</v>
      </c>
      <c r="AD37" s="197">
        <v>0</v>
      </c>
      <c r="AE37" s="197">
        <v>43.12</v>
      </c>
      <c r="AF37" s="197">
        <v>0</v>
      </c>
      <c r="AG37" s="197">
        <v>0</v>
      </c>
      <c r="AH37" s="197">
        <v>0</v>
      </c>
      <c r="AI37" s="197">
        <v>75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24.26</v>
      </c>
      <c r="AQ37" s="197">
        <v>14.12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261.95999999999998</v>
      </c>
      <c r="L38" s="197">
        <v>2.82</v>
      </c>
      <c r="M38" s="197">
        <v>61.87</v>
      </c>
      <c r="N38" s="197">
        <v>50.33</v>
      </c>
      <c r="O38" s="197">
        <v>71.099999999999994</v>
      </c>
      <c r="P38" s="197">
        <v>26.71</v>
      </c>
      <c r="Q38" s="197">
        <v>2.91</v>
      </c>
      <c r="R38" s="197">
        <v>4.8499999999999996</v>
      </c>
      <c r="S38" s="197">
        <v>2.91</v>
      </c>
      <c r="T38" s="197">
        <v>0</v>
      </c>
      <c r="U38" s="197">
        <v>60.26</v>
      </c>
      <c r="V38" s="197">
        <v>1.94</v>
      </c>
      <c r="W38" s="197">
        <v>4.99</v>
      </c>
      <c r="X38" s="197">
        <v>9.6999999999999993</v>
      </c>
      <c r="Y38" s="197">
        <v>0</v>
      </c>
      <c r="Z38">
        <v>0</v>
      </c>
      <c r="AA38" s="197">
        <v>12.45</v>
      </c>
      <c r="AB38" s="197">
        <v>0</v>
      </c>
      <c r="AC38" s="197">
        <v>0</v>
      </c>
      <c r="AD38" s="197">
        <v>0</v>
      </c>
      <c r="AE38" s="197">
        <v>43.12</v>
      </c>
      <c r="AF38" s="197">
        <v>0</v>
      </c>
      <c r="AG38" s="197">
        <v>0</v>
      </c>
      <c r="AH38" s="197">
        <v>0</v>
      </c>
      <c r="AI38" s="197">
        <v>75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24.26</v>
      </c>
      <c r="AQ38" s="197">
        <v>14.12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261.95999999999998</v>
      </c>
      <c r="L39" s="197">
        <v>2.82</v>
      </c>
      <c r="M39" s="197">
        <v>61.87</v>
      </c>
      <c r="N39" s="197">
        <v>50.33</v>
      </c>
      <c r="O39" s="197">
        <v>71.099999999999994</v>
      </c>
      <c r="P39" s="197">
        <v>26.71</v>
      </c>
      <c r="Q39" s="197">
        <v>2.91</v>
      </c>
      <c r="R39" s="197">
        <v>4.8499999999999996</v>
      </c>
      <c r="S39" s="197">
        <v>2.91</v>
      </c>
      <c r="T39" s="197">
        <v>0</v>
      </c>
      <c r="U39" s="197">
        <v>60.26</v>
      </c>
      <c r="V39" s="197">
        <v>1.94</v>
      </c>
      <c r="W39" s="197">
        <v>5.31</v>
      </c>
      <c r="X39" s="197">
        <v>9.6999999999999993</v>
      </c>
      <c r="Y39" s="197">
        <v>0</v>
      </c>
      <c r="Z39">
        <v>0</v>
      </c>
      <c r="AA39" s="197">
        <v>12.45</v>
      </c>
      <c r="AB39" s="197">
        <v>0</v>
      </c>
      <c r="AC39" s="197">
        <v>0</v>
      </c>
      <c r="AD39" s="197">
        <v>0</v>
      </c>
      <c r="AE39" s="197">
        <v>43.12</v>
      </c>
      <c r="AF39" s="197">
        <v>0</v>
      </c>
      <c r="AG39" s="197">
        <v>0</v>
      </c>
      <c r="AH39" s="197">
        <v>0</v>
      </c>
      <c r="AI39" s="197">
        <v>75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24.26</v>
      </c>
      <c r="AQ39" s="197">
        <v>14.12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261.95999999999998</v>
      </c>
      <c r="L40" s="197">
        <v>2.82</v>
      </c>
      <c r="M40" s="197">
        <v>61.87</v>
      </c>
      <c r="N40" s="197">
        <v>50.33</v>
      </c>
      <c r="O40" s="197">
        <v>71.099999999999994</v>
      </c>
      <c r="P40" s="197">
        <v>26.71</v>
      </c>
      <c r="Q40" s="197">
        <v>2.91</v>
      </c>
      <c r="R40" s="197">
        <v>4.8499999999999996</v>
      </c>
      <c r="S40" s="197">
        <v>2.91</v>
      </c>
      <c r="T40" s="197">
        <v>0</v>
      </c>
      <c r="U40" s="197">
        <v>60.26</v>
      </c>
      <c r="V40" s="197">
        <v>1.94</v>
      </c>
      <c r="W40" s="197">
        <v>5.31</v>
      </c>
      <c r="X40" s="197">
        <v>9.6999999999999993</v>
      </c>
      <c r="Y40" s="197">
        <v>0</v>
      </c>
      <c r="Z40">
        <v>0</v>
      </c>
      <c r="AA40" s="197">
        <v>12.45</v>
      </c>
      <c r="AB40" s="197">
        <v>0</v>
      </c>
      <c r="AC40" s="197">
        <v>0</v>
      </c>
      <c r="AD40" s="197">
        <v>0</v>
      </c>
      <c r="AE40" s="197">
        <v>43.12</v>
      </c>
      <c r="AF40" s="197">
        <v>0</v>
      </c>
      <c r="AG40" s="197">
        <v>0</v>
      </c>
      <c r="AH40" s="197">
        <v>0</v>
      </c>
      <c r="AI40" s="197">
        <v>75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24.26</v>
      </c>
      <c r="AQ40" s="197">
        <v>14.12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261.95999999999998</v>
      </c>
      <c r="L41" s="197">
        <v>2.82</v>
      </c>
      <c r="M41" s="197">
        <v>61.87</v>
      </c>
      <c r="N41" s="197">
        <v>50.33</v>
      </c>
      <c r="O41" s="197">
        <v>71.099999999999994</v>
      </c>
      <c r="P41" s="197">
        <v>26.71</v>
      </c>
      <c r="Q41" s="197">
        <v>2.91</v>
      </c>
      <c r="R41" s="197">
        <v>4.8499999999999996</v>
      </c>
      <c r="S41" s="197">
        <v>2.91</v>
      </c>
      <c r="T41" s="197">
        <v>0</v>
      </c>
      <c r="U41" s="197">
        <v>60.26</v>
      </c>
      <c r="V41" s="197">
        <v>1.94</v>
      </c>
      <c r="W41" s="197">
        <v>5.31</v>
      </c>
      <c r="X41" s="197">
        <v>9.6999999999999993</v>
      </c>
      <c r="Y41" s="197">
        <v>0</v>
      </c>
      <c r="Z41">
        <v>0</v>
      </c>
      <c r="AA41" s="197">
        <v>12.45</v>
      </c>
      <c r="AB41" s="197">
        <v>0</v>
      </c>
      <c r="AC41" s="197">
        <v>0</v>
      </c>
      <c r="AD41" s="197">
        <v>0</v>
      </c>
      <c r="AE41" s="197">
        <v>43.12</v>
      </c>
      <c r="AF41" s="197">
        <v>0</v>
      </c>
      <c r="AG41" s="197">
        <v>0</v>
      </c>
      <c r="AH41" s="197">
        <v>0</v>
      </c>
      <c r="AI41" s="197">
        <v>75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24.26</v>
      </c>
      <c r="AQ41" s="197">
        <v>14.12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261.95999999999998</v>
      </c>
      <c r="L42" s="197">
        <v>2.82</v>
      </c>
      <c r="M42" s="197">
        <v>61.87</v>
      </c>
      <c r="N42" s="197">
        <v>50.33</v>
      </c>
      <c r="O42" s="197">
        <v>71.099999999999994</v>
      </c>
      <c r="P42" s="197">
        <v>26.71</v>
      </c>
      <c r="Q42" s="197">
        <v>2.91</v>
      </c>
      <c r="R42" s="197">
        <v>4.8499999999999996</v>
      </c>
      <c r="S42" s="197">
        <v>2.91</v>
      </c>
      <c r="T42" s="197">
        <v>0</v>
      </c>
      <c r="U42" s="197">
        <v>60.26</v>
      </c>
      <c r="V42" s="197">
        <v>1.94</v>
      </c>
      <c r="W42" s="197">
        <v>5.31</v>
      </c>
      <c r="X42" s="197">
        <v>9.6999999999999993</v>
      </c>
      <c r="Y42" s="197">
        <v>0</v>
      </c>
      <c r="Z42">
        <v>0</v>
      </c>
      <c r="AA42" s="197">
        <v>12.45</v>
      </c>
      <c r="AB42" s="197">
        <v>0</v>
      </c>
      <c r="AC42" s="197">
        <v>0</v>
      </c>
      <c r="AD42" s="197">
        <v>0</v>
      </c>
      <c r="AE42" s="197">
        <v>40.36</v>
      </c>
      <c r="AF42" s="197">
        <v>0</v>
      </c>
      <c r="AG42" s="197">
        <v>0</v>
      </c>
      <c r="AH42" s="197">
        <v>0</v>
      </c>
      <c r="AI42" s="197">
        <v>75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24.26</v>
      </c>
      <c r="AQ42" s="197">
        <v>14.12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261.95999999999998</v>
      </c>
      <c r="L43" s="197">
        <v>2.82</v>
      </c>
      <c r="M43" s="197">
        <v>61.87</v>
      </c>
      <c r="N43" s="197">
        <v>50.33</v>
      </c>
      <c r="O43" s="197">
        <v>71.099999999999994</v>
      </c>
      <c r="P43" s="197">
        <v>26.71</v>
      </c>
      <c r="Q43" s="197">
        <v>2.91</v>
      </c>
      <c r="R43" s="197">
        <v>4.8499999999999996</v>
      </c>
      <c r="S43" s="197">
        <v>2.91</v>
      </c>
      <c r="T43" s="197">
        <v>0</v>
      </c>
      <c r="U43" s="197">
        <v>60.26</v>
      </c>
      <c r="V43" s="197">
        <v>1.94</v>
      </c>
      <c r="W43" s="197">
        <v>5.31</v>
      </c>
      <c r="X43" s="197">
        <v>9.6999999999999993</v>
      </c>
      <c r="Y43" s="197">
        <v>0</v>
      </c>
      <c r="Z43">
        <v>0</v>
      </c>
      <c r="AA43" s="197">
        <v>12.45</v>
      </c>
      <c r="AB43" s="197">
        <v>0</v>
      </c>
      <c r="AC43" s="197">
        <v>0</v>
      </c>
      <c r="AD43" s="197">
        <v>0</v>
      </c>
      <c r="AE43" s="197">
        <v>40.36</v>
      </c>
      <c r="AF43" s="197">
        <v>0</v>
      </c>
      <c r="AG43" s="197">
        <v>0</v>
      </c>
      <c r="AH43" s="197">
        <v>0</v>
      </c>
      <c r="AI43" s="197">
        <v>79.56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37.840000000000003</v>
      </c>
      <c r="AQ43" s="197">
        <v>14.12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261.95999999999998</v>
      </c>
      <c r="L44" s="197">
        <v>2.82</v>
      </c>
      <c r="M44" s="197">
        <v>61.87</v>
      </c>
      <c r="N44" s="197">
        <v>50.33</v>
      </c>
      <c r="O44" s="197">
        <v>71.099999999999994</v>
      </c>
      <c r="P44" s="197">
        <v>26.71</v>
      </c>
      <c r="Q44" s="197">
        <v>2.91</v>
      </c>
      <c r="R44" s="197">
        <v>4.8499999999999996</v>
      </c>
      <c r="S44" s="197">
        <v>2.91</v>
      </c>
      <c r="T44" s="197">
        <v>0</v>
      </c>
      <c r="U44" s="197">
        <v>60.26</v>
      </c>
      <c r="V44" s="197">
        <v>1.94</v>
      </c>
      <c r="W44" s="197">
        <v>5.31</v>
      </c>
      <c r="X44" s="197">
        <v>9.6999999999999993</v>
      </c>
      <c r="Y44" s="197">
        <v>0</v>
      </c>
      <c r="Z44">
        <v>0</v>
      </c>
      <c r="AA44" s="197">
        <v>12.45</v>
      </c>
      <c r="AB44" s="197">
        <v>0</v>
      </c>
      <c r="AC44" s="197">
        <v>0</v>
      </c>
      <c r="AD44" s="197">
        <v>0</v>
      </c>
      <c r="AE44" s="197">
        <v>40.36</v>
      </c>
      <c r="AF44" s="197">
        <v>0</v>
      </c>
      <c r="AG44" s="197">
        <v>0</v>
      </c>
      <c r="AH44" s="197">
        <v>0</v>
      </c>
      <c r="AI44" s="197">
        <v>79.56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58.22</v>
      </c>
      <c r="AQ44" s="197">
        <v>14.12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261.95999999999998</v>
      </c>
      <c r="L45" s="197">
        <v>2.82</v>
      </c>
      <c r="M45" s="197">
        <v>61.87</v>
      </c>
      <c r="N45" s="197">
        <v>50.33</v>
      </c>
      <c r="O45" s="197">
        <v>71.099999999999994</v>
      </c>
      <c r="P45" s="197">
        <v>26.71</v>
      </c>
      <c r="Q45" s="197">
        <v>2.91</v>
      </c>
      <c r="R45" s="197">
        <v>4.8499999999999996</v>
      </c>
      <c r="S45" s="197">
        <v>2.91</v>
      </c>
      <c r="T45" s="197">
        <v>0</v>
      </c>
      <c r="U45" s="197">
        <v>60.26</v>
      </c>
      <c r="V45" s="197">
        <v>1.94</v>
      </c>
      <c r="W45" s="197">
        <v>5.31</v>
      </c>
      <c r="X45" s="197">
        <v>9.6999999999999993</v>
      </c>
      <c r="Y45" s="197">
        <v>0</v>
      </c>
      <c r="Z45">
        <v>0</v>
      </c>
      <c r="AA45" s="197">
        <v>12.45</v>
      </c>
      <c r="AB45" s="197">
        <v>0</v>
      </c>
      <c r="AC45" s="197">
        <v>0</v>
      </c>
      <c r="AD45" s="197">
        <v>0</v>
      </c>
      <c r="AE45" s="197">
        <v>40.36</v>
      </c>
      <c r="AF45" s="197">
        <v>0</v>
      </c>
      <c r="AG45" s="197">
        <v>0</v>
      </c>
      <c r="AH45" s="197">
        <v>0</v>
      </c>
      <c r="AI45" s="197">
        <v>79.56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58.22</v>
      </c>
      <c r="AQ45" s="197">
        <v>14.12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261.95999999999998</v>
      </c>
      <c r="L46" s="197">
        <v>2.82</v>
      </c>
      <c r="M46" s="197">
        <v>61.87</v>
      </c>
      <c r="N46" s="197">
        <v>50.33</v>
      </c>
      <c r="O46" s="197">
        <v>71.099999999999994</v>
      </c>
      <c r="P46" s="197">
        <v>26.71</v>
      </c>
      <c r="Q46" s="197">
        <v>2.91</v>
      </c>
      <c r="R46" s="197">
        <v>4.8499999999999996</v>
      </c>
      <c r="S46" s="197">
        <v>2.91</v>
      </c>
      <c r="T46" s="197">
        <v>0</v>
      </c>
      <c r="U46" s="197">
        <v>60.26</v>
      </c>
      <c r="V46" s="197">
        <v>1.94</v>
      </c>
      <c r="W46" s="197">
        <v>5.31</v>
      </c>
      <c r="X46" s="197">
        <v>9.6999999999999993</v>
      </c>
      <c r="Y46" s="197">
        <v>0</v>
      </c>
      <c r="Z46">
        <v>0</v>
      </c>
      <c r="AA46" s="197">
        <v>12.45</v>
      </c>
      <c r="AB46" s="197">
        <v>0</v>
      </c>
      <c r="AC46" s="197">
        <v>0</v>
      </c>
      <c r="AD46" s="197">
        <v>0</v>
      </c>
      <c r="AE46" s="197">
        <v>40.36</v>
      </c>
      <c r="AF46" s="197">
        <v>0</v>
      </c>
      <c r="AG46" s="197">
        <v>0</v>
      </c>
      <c r="AH46" s="197">
        <v>0</v>
      </c>
      <c r="AI46" s="197">
        <v>77.8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33.96</v>
      </c>
      <c r="AQ46" s="197">
        <v>14.12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261.95999999999998</v>
      </c>
      <c r="L47" s="197">
        <v>2.82</v>
      </c>
      <c r="M47" s="197">
        <v>61.87</v>
      </c>
      <c r="N47" s="197">
        <v>50.33</v>
      </c>
      <c r="O47" s="197">
        <v>71.099999999999994</v>
      </c>
      <c r="P47" s="197">
        <v>26.71</v>
      </c>
      <c r="Q47" s="197">
        <v>2.91</v>
      </c>
      <c r="R47" s="197">
        <v>4.8499999999999996</v>
      </c>
      <c r="S47" s="197">
        <v>3.52</v>
      </c>
      <c r="T47" s="197">
        <v>0</v>
      </c>
      <c r="U47" s="197">
        <v>60.26</v>
      </c>
      <c r="V47" s="197">
        <v>1.94</v>
      </c>
      <c r="W47" s="197">
        <v>4.99</v>
      </c>
      <c r="X47" s="197">
        <v>9.6999999999999993</v>
      </c>
      <c r="Y47" s="197">
        <v>0</v>
      </c>
      <c r="Z47">
        <v>0</v>
      </c>
      <c r="AA47" s="197">
        <v>12.45</v>
      </c>
      <c r="AB47" s="197">
        <v>0</v>
      </c>
      <c r="AC47" s="197">
        <v>0</v>
      </c>
      <c r="AD47" s="197">
        <v>0</v>
      </c>
      <c r="AE47" s="197">
        <v>40.36</v>
      </c>
      <c r="AF47" s="197">
        <v>0</v>
      </c>
      <c r="AG47" s="197">
        <v>0</v>
      </c>
      <c r="AH47" s="197">
        <v>0</v>
      </c>
      <c r="AI47" s="197">
        <v>80.5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46.57</v>
      </c>
      <c r="AQ47" s="197">
        <v>14.12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261.95999999999998</v>
      </c>
      <c r="L48" s="197">
        <v>2.82</v>
      </c>
      <c r="M48" s="197">
        <v>61.87</v>
      </c>
      <c r="N48" s="197">
        <v>50.33</v>
      </c>
      <c r="O48" s="197">
        <v>71.099999999999994</v>
      </c>
      <c r="P48" s="197">
        <v>26.71</v>
      </c>
      <c r="Q48" s="197">
        <v>2.91</v>
      </c>
      <c r="R48" s="197">
        <v>4.8499999999999996</v>
      </c>
      <c r="S48" s="197">
        <v>3.52</v>
      </c>
      <c r="T48" s="197">
        <v>0</v>
      </c>
      <c r="U48" s="197">
        <v>60.26</v>
      </c>
      <c r="V48" s="197">
        <v>1.94</v>
      </c>
      <c r="W48" s="197">
        <v>4.99</v>
      </c>
      <c r="X48" s="197">
        <v>9.6999999999999993</v>
      </c>
      <c r="Y48" s="197">
        <v>0</v>
      </c>
      <c r="Z48">
        <v>0</v>
      </c>
      <c r="AA48" s="197">
        <v>12.45</v>
      </c>
      <c r="AB48" s="197">
        <v>0</v>
      </c>
      <c r="AC48" s="197">
        <v>0</v>
      </c>
      <c r="AD48" s="197">
        <v>0</v>
      </c>
      <c r="AE48" s="197">
        <v>40.36</v>
      </c>
      <c r="AF48" s="197">
        <v>0</v>
      </c>
      <c r="AG48" s="197">
        <v>0</v>
      </c>
      <c r="AH48" s="197">
        <v>0</v>
      </c>
      <c r="AI48" s="197">
        <v>80.5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48.51</v>
      </c>
      <c r="AQ48" s="197">
        <v>14.12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261.95999999999998</v>
      </c>
      <c r="L49" s="197">
        <v>2.82</v>
      </c>
      <c r="M49" s="197">
        <v>61.87</v>
      </c>
      <c r="N49" s="197">
        <v>50.33</v>
      </c>
      <c r="O49" s="197">
        <v>71.099999999999994</v>
      </c>
      <c r="P49" s="197">
        <v>26.71</v>
      </c>
      <c r="Q49" s="197">
        <v>2.91</v>
      </c>
      <c r="R49" s="197">
        <v>4.8499999999999996</v>
      </c>
      <c r="S49" s="197">
        <v>3.52</v>
      </c>
      <c r="T49" s="197">
        <v>0</v>
      </c>
      <c r="U49" s="197">
        <v>60.26</v>
      </c>
      <c r="V49" s="197">
        <v>1.94</v>
      </c>
      <c r="W49" s="197">
        <v>4.8499999999999996</v>
      </c>
      <c r="X49" s="197">
        <v>9.6999999999999993</v>
      </c>
      <c r="Y49" s="197">
        <v>0</v>
      </c>
      <c r="Z49">
        <v>0</v>
      </c>
      <c r="AA49" s="197">
        <v>12.45</v>
      </c>
      <c r="AB49" s="197">
        <v>0</v>
      </c>
      <c r="AC49" s="197">
        <v>0</v>
      </c>
      <c r="AD49" s="197">
        <v>0</v>
      </c>
      <c r="AE49" s="197">
        <v>40.36</v>
      </c>
      <c r="AF49" s="197">
        <v>0</v>
      </c>
      <c r="AG49" s="197">
        <v>0</v>
      </c>
      <c r="AH49" s="197">
        <v>0</v>
      </c>
      <c r="AI49" s="197">
        <v>80.5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14.12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261.95999999999998</v>
      </c>
      <c r="L50" s="197">
        <v>2.82</v>
      </c>
      <c r="M50" s="197">
        <v>61.87</v>
      </c>
      <c r="N50" s="197">
        <v>50.33</v>
      </c>
      <c r="O50" s="197">
        <v>71.099999999999994</v>
      </c>
      <c r="P50" s="197">
        <v>26.71</v>
      </c>
      <c r="Q50" s="197">
        <v>2.91</v>
      </c>
      <c r="R50" s="197">
        <v>4.8499999999999996</v>
      </c>
      <c r="S50" s="197">
        <v>3.52</v>
      </c>
      <c r="T50" s="197">
        <v>0</v>
      </c>
      <c r="U50" s="197">
        <v>60.26</v>
      </c>
      <c r="V50" s="197">
        <v>1.94</v>
      </c>
      <c r="W50" s="197">
        <v>4.8499999999999996</v>
      </c>
      <c r="X50" s="197">
        <v>9.6999999999999993</v>
      </c>
      <c r="Y50" s="197">
        <v>0</v>
      </c>
      <c r="Z50">
        <v>0</v>
      </c>
      <c r="AA50" s="197">
        <v>12.45</v>
      </c>
      <c r="AB50" s="197">
        <v>0</v>
      </c>
      <c r="AC50" s="197">
        <v>0</v>
      </c>
      <c r="AD50" s="197">
        <v>0</v>
      </c>
      <c r="AE50" s="197">
        <v>40.36</v>
      </c>
      <c r="AF50" s="197">
        <v>0</v>
      </c>
      <c r="AG50" s="197">
        <v>0</v>
      </c>
      <c r="AH50" s="197">
        <v>0</v>
      </c>
      <c r="AI50" s="197">
        <v>80.5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14.12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261.95999999999998</v>
      </c>
      <c r="L51" s="197">
        <v>2.82</v>
      </c>
      <c r="M51" s="197">
        <v>61.87</v>
      </c>
      <c r="N51" s="197">
        <v>50.33</v>
      </c>
      <c r="O51" s="197">
        <v>71.099999999999994</v>
      </c>
      <c r="P51" s="197">
        <v>26.71</v>
      </c>
      <c r="Q51" s="197">
        <v>2.91</v>
      </c>
      <c r="R51" s="197">
        <v>4.8499999999999996</v>
      </c>
      <c r="S51" s="197">
        <v>4.84</v>
      </c>
      <c r="T51" s="197">
        <v>0</v>
      </c>
      <c r="U51" s="197">
        <v>60.26</v>
      </c>
      <c r="V51" s="197">
        <v>8.3000000000000007</v>
      </c>
      <c r="W51" s="197">
        <v>17.59</v>
      </c>
      <c r="X51" s="197">
        <v>27.76</v>
      </c>
      <c r="Y51" s="197">
        <v>0</v>
      </c>
      <c r="Z51">
        <v>0</v>
      </c>
      <c r="AA51" s="197">
        <v>12.45</v>
      </c>
      <c r="AB51" s="197">
        <v>0</v>
      </c>
      <c r="AC51" s="197">
        <v>0</v>
      </c>
      <c r="AD51" s="197">
        <v>0</v>
      </c>
      <c r="AE51" s="197">
        <v>39.72</v>
      </c>
      <c r="AF51" s="197">
        <v>0</v>
      </c>
      <c r="AG51" s="197">
        <v>0</v>
      </c>
      <c r="AH51" s="197">
        <v>0</v>
      </c>
      <c r="AI51" s="197">
        <v>80.5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14.44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261.95999999999998</v>
      </c>
      <c r="L52" s="197">
        <v>2.82</v>
      </c>
      <c r="M52" s="197">
        <v>61.87</v>
      </c>
      <c r="N52" s="197">
        <v>50.33</v>
      </c>
      <c r="O52" s="197">
        <v>71.099999999999994</v>
      </c>
      <c r="P52" s="197">
        <v>26.71</v>
      </c>
      <c r="Q52" s="197">
        <v>2.91</v>
      </c>
      <c r="R52" s="197">
        <v>4.8499999999999996</v>
      </c>
      <c r="S52" s="197">
        <v>4.84</v>
      </c>
      <c r="T52" s="197">
        <v>0</v>
      </c>
      <c r="U52" s="197">
        <v>60.26</v>
      </c>
      <c r="V52" s="197">
        <v>8.3000000000000007</v>
      </c>
      <c r="W52" s="197">
        <v>17.59</v>
      </c>
      <c r="X52" s="197">
        <v>41.9</v>
      </c>
      <c r="Y52" s="197">
        <v>0</v>
      </c>
      <c r="Z52">
        <v>0</v>
      </c>
      <c r="AA52" s="197">
        <v>10.45</v>
      </c>
      <c r="AB52" s="197">
        <v>0</v>
      </c>
      <c r="AC52" s="197">
        <v>0</v>
      </c>
      <c r="AD52" s="197">
        <v>0</v>
      </c>
      <c r="AE52" s="197">
        <v>39.72</v>
      </c>
      <c r="AF52" s="197">
        <v>0</v>
      </c>
      <c r="AG52" s="197">
        <v>0</v>
      </c>
      <c r="AH52" s="197">
        <v>0</v>
      </c>
      <c r="AI52" s="197">
        <v>80.5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14.44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261.95999999999998</v>
      </c>
      <c r="L53" s="197">
        <v>2.82</v>
      </c>
      <c r="M53" s="197">
        <v>61.87</v>
      </c>
      <c r="N53" s="197">
        <v>50.33</v>
      </c>
      <c r="O53" s="197">
        <v>71.099999999999994</v>
      </c>
      <c r="P53" s="197">
        <v>26.71</v>
      </c>
      <c r="Q53" s="197">
        <v>2.91</v>
      </c>
      <c r="R53" s="197">
        <v>4.8499999999999996</v>
      </c>
      <c r="S53" s="197">
        <v>5.71</v>
      </c>
      <c r="T53" s="197">
        <v>0</v>
      </c>
      <c r="U53" s="197">
        <v>60.26</v>
      </c>
      <c r="V53" s="197">
        <v>8.3000000000000007</v>
      </c>
      <c r="W53" s="197">
        <v>17.59</v>
      </c>
      <c r="X53" s="197">
        <v>41.9</v>
      </c>
      <c r="Y53" s="197">
        <v>0</v>
      </c>
      <c r="Z53">
        <v>0</v>
      </c>
      <c r="AA53" s="197">
        <v>10.45</v>
      </c>
      <c r="AB53" s="197">
        <v>0</v>
      </c>
      <c r="AC53" s="197">
        <v>0</v>
      </c>
      <c r="AD53" s="197">
        <v>0</v>
      </c>
      <c r="AE53" s="197">
        <v>39.72</v>
      </c>
      <c r="AF53" s="197">
        <v>0</v>
      </c>
      <c r="AG53" s="197">
        <v>0</v>
      </c>
      <c r="AH53" s="197">
        <v>0</v>
      </c>
      <c r="AI53" s="197">
        <v>80.5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14.44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261.95999999999998</v>
      </c>
      <c r="L54" s="197">
        <v>2.82</v>
      </c>
      <c r="M54" s="197">
        <v>61.87</v>
      </c>
      <c r="N54" s="197">
        <v>50.33</v>
      </c>
      <c r="O54" s="197">
        <v>71.099999999999994</v>
      </c>
      <c r="P54" s="197">
        <v>26.71</v>
      </c>
      <c r="Q54" s="197">
        <v>2.91</v>
      </c>
      <c r="R54" s="197">
        <v>4.8499999999999996</v>
      </c>
      <c r="S54" s="197">
        <v>5.71</v>
      </c>
      <c r="T54" s="197">
        <v>0</v>
      </c>
      <c r="U54" s="197">
        <v>60.26</v>
      </c>
      <c r="V54" s="197">
        <v>8.3000000000000007</v>
      </c>
      <c r="W54" s="197">
        <v>17.59</v>
      </c>
      <c r="X54" s="197">
        <v>41.9</v>
      </c>
      <c r="Y54" s="197">
        <v>0</v>
      </c>
      <c r="Z54">
        <v>0</v>
      </c>
      <c r="AA54" s="197">
        <v>10.45</v>
      </c>
      <c r="AB54" s="197">
        <v>0</v>
      </c>
      <c r="AC54" s="197">
        <v>0</v>
      </c>
      <c r="AD54" s="197">
        <v>0</v>
      </c>
      <c r="AE54" s="197">
        <v>39.72</v>
      </c>
      <c r="AF54" s="197">
        <v>0</v>
      </c>
      <c r="AG54" s="197">
        <v>0</v>
      </c>
      <c r="AH54" s="197">
        <v>0</v>
      </c>
      <c r="AI54" s="197">
        <v>80.5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14.44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261.95999999999998</v>
      </c>
      <c r="L55" s="197">
        <v>2.82</v>
      </c>
      <c r="M55" s="197">
        <v>61.87</v>
      </c>
      <c r="N55" s="197">
        <v>50.33</v>
      </c>
      <c r="O55" s="197">
        <v>71.099999999999994</v>
      </c>
      <c r="P55" s="197">
        <v>26.71</v>
      </c>
      <c r="Q55" s="197">
        <v>2.91</v>
      </c>
      <c r="R55" s="197">
        <v>4.8499999999999996</v>
      </c>
      <c r="S55" s="197">
        <v>5.71</v>
      </c>
      <c r="T55" s="197">
        <v>0</v>
      </c>
      <c r="U55" s="197">
        <v>60.26</v>
      </c>
      <c r="V55" s="197">
        <v>8.3000000000000007</v>
      </c>
      <c r="W55" s="197">
        <v>17.59</v>
      </c>
      <c r="X55" s="197">
        <v>41.9</v>
      </c>
      <c r="Y55" s="197">
        <v>0</v>
      </c>
      <c r="Z55">
        <v>0</v>
      </c>
      <c r="AA55" s="197">
        <v>10.45</v>
      </c>
      <c r="AB55" s="197">
        <v>0</v>
      </c>
      <c r="AC55" s="197">
        <v>0</v>
      </c>
      <c r="AD55" s="197">
        <v>0</v>
      </c>
      <c r="AE55" s="197">
        <v>39.72</v>
      </c>
      <c r="AF55" s="197">
        <v>0</v>
      </c>
      <c r="AG55" s="197">
        <v>0</v>
      </c>
      <c r="AH55" s="197">
        <v>0</v>
      </c>
      <c r="AI55" s="197">
        <v>80.5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32.67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261.95999999999998</v>
      </c>
      <c r="L56" s="197">
        <v>2.82</v>
      </c>
      <c r="M56" s="197">
        <v>61.87</v>
      </c>
      <c r="N56" s="197">
        <v>50.33</v>
      </c>
      <c r="O56" s="197">
        <v>71.099999999999994</v>
      </c>
      <c r="P56" s="197">
        <v>26.71</v>
      </c>
      <c r="Q56" s="197">
        <v>2.91</v>
      </c>
      <c r="R56" s="197">
        <v>4.8499999999999996</v>
      </c>
      <c r="S56" s="197">
        <v>5.71</v>
      </c>
      <c r="T56" s="197">
        <v>0</v>
      </c>
      <c r="U56" s="197">
        <v>60.26</v>
      </c>
      <c r="V56" s="197">
        <v>8.3000000000000007</v>
      </c>
      <c r="W56" s="197">
        <v>17.59</v>
      </c>
      <c r="X56" s="197">
        <v>41.9</v>
      </c>
      <c r="Y56" s="197">
        <v>0</v>
      </c>
      <c r="Z56">
        <v>0</v>
      </c>
      <c r="AA56" s="197">
        <v>10.45</v>
      </c>
      <c r="AB56" s="197">
        <v>0</v>
      </c>
      <c r="AC56" s="197">
        <v>0</v>
      </c>
      <c r="AD56" s="197">
        <v>0</v>
      </c>
      <c r="AE56" s="197">
        <v>39.72</v>
      </c>
      <c r="AF56" s="197">
        <v>0</v>
      </c>
      <c r="AG56" s="197">
        <v>0</v>
      </c>
      <c r="AH56" s="197">
        <v>0</v>
      </c>
      <c r="AI56" s="197">
        <v>80.5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32.67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261.95999999999998</v>
      </c>
      <c r="L57" s="197">
        <v>2.91</v>
      </c>
      <c r="M57" s="197">
        <v>61.87</v>
      </c>
      <c r="N57" s="197">
        <v>50.33</v>
      </c>
      <c r="O57" s="197">
        <v>71.099999999999994</v>
      </c>
      <c r="P57" s="197">
        <v>26.71</v>
      </c>
      <c r="Q57" s="197">
        <v>2.91</v>
      </c>
      <c r="R57" s="197">
        <v>4.8499999999999996</v>
      </c>
      <c r="S57" s="197">
        <v>5.71</v>
      </c>
      <c r="T57" s="197">
        <v>0</v>
      </c>
      <c r="U57" s="197">
        <v>60.26</v>
      </c>
      <c r="V57" s="197">
        <v>8.3000000000000007</v>
      </c>
      <c r="W57" s="197">
        <v>18.100000000000001</v>
      </c>
      <c r="X57" s="197">
        <v>41.9</v>
      </c>
      <c r="Y57" s="197">
        <v>0</v>
      </c>
      <c r="Z57">
        <v>0</v>
      </c>
      <c r="AA57" s="197">
        <v>10.45</v>
      </c>
      <c r="AB57" s="197">
        <v>0</v>
      </c>
      <c r="AC57" s="197">
        <v>0</v>
      </c>
      <c r="AD57" s="197">
        <v>0</v>
      </c>
      <c r="AE57" s="197">
        <v>39.17</v>
      </c>
      <c r="AF57" s="197">
        <v>0</v>
      </c>
      <c r="AG57" s="197">
        <v>0</v>
      </c>
      <c r="AH57" s="197">
        <v>0</v>
      </c>
      <c r="AI57" s="197">
        <v>80.5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32.67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261.95999999999998</v>
      </c>
      <c r="L58" s="197">
        <v>2.91</v>
      </c>
      <c r="M58" s="197">
        <v>61.87</v>
      </c>
      <c r="N58" s="197">
        <v>50.33</v>
      </c>
      <c r="O58" s="197">
        <v>71.099999999999994</v>
      </c>
      <c r="P58" s="197">
        <v>26.71</v>
      </c>
      <c r="Q58" s="197">
        <v>2.91</v>
      </c>
      <c r="R58" s="197">
        <v>4.8499999999999996</v>
      </c>
      <c r="S58" s="197">
        <v>5.71</v>
      </c>
      <c r="T58" s="197">
        <v>0</v>
      </c>
      <c r="U58" s="197">
        <v>60.26</v>
      </c>
      <c r="V58" s="197">
        <v>8.3000000000000007</v>
      </c>
      <c r="W58" s="197">
        <v>18.100000000000001</v>
      </c>
      <c r="X58" s="197">
        <v>41.9</v>
      </c>
      <c r="Y58" s="197">
        <v>0</v>
      </c>
      <c r="Z58">
        <v>0</v>
      </c>
      <c r="AA58" s="197">
        <v>10.45</v>
      </c>
      <c r="AB58" s="197">
        <v>0</v>
      </c>
      <c r="AC58" s="197">
        <v>0</v>
      </c>
      <c r="AD58" s="197">
        <v>0</v>
      </c>
      <c r="AE58" s="197">
        <v>39.17</v>
      </c>
      <c r="AF58" s="197">
        <v>0</v>
      </c>
      <c r="AG58" s="197">
        <v>0</v>
      </c>
      <c r="AH58" s="197">
        <v>0</v>
      </c>
      <c r="AI58" s="197">
        <v>80.5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32.67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261.95999999999998</v>
      </c>
      <c r="L59" s="197">
        <v>2.91</v>
      </c>
      <c r="M59" s="197">
        <v>61.87</v>
      </c>
      <c r="N59" s="197">
        <v>50.33</v>
      </c>
      <c r="O59" s="197">
        <v>71.099999999999994</v>
      </c>
      <c r="P59" s="197">
        <v>26.71</v>
      </c>
      <c r="Q59" s="197">
        <v>2.91</v>
      </c>
      <c r="R59" s="197">
        <v>4.8499999999999996</v>
      </c>
      <c r="S59" s="197">
        <v>5.71</v>
      </c>
      <c r="T59" s="197">
        <v>0</v>
      </c>
      <c r="U59" s="197">
        <v>60.26</v>
      </c>
      <c r="V59" s="197">
        <v>8.3000000000000007</v>
      </c>
      <c r="W59" s="197">
        <v>18.100000000000001</v>
      </c>
      <c r="X59" s="197">
        <v>41.9</v>
      </c>
      <c r="Y59" s="197">
        <v>0</v>
      </c>
      <c r="Z59">
        <v>0</v>
      </c>
      <c r="AA59" s="197">
        <v>10.45</v>
      </c>
      <c r="AB59" s="197">
        <v>0</v>
      </c>
      <c r="AC59" s="197">
        <v>0</v>
      </c>
      <c r="AD59" s="197">
        <v>0</v>
      </c>
      <c r="AE59" s="197">
        <v>39.17</v>
      </c>
      <c r="AF59" s="197">
        <v>0</v>
      </c>
      <c r="AG59" s="197">
        <v>0</v>
      </c>
      <c r="AH59" s="197">
        <v>0</v>
      </c>
      <c r="AI59" s="197">
        <v>80.5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32.67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261.95999999999998</v>
      </c>
      <c r="L60" s="197">
        <v>2.91</v>
      </c>
      <c r="M60" s="197">
        <v>61.87</v>
      </c>
      <c r="N60" s="197">
        <v>50.33</v>
      </c>
      <c r="O60" s="197">
        <v>71.099999999999994</v>
      </c>
      <c r="P60" s="197">
        <v>26.71</v>
      </c>
      <c r="Q60" s="197">
        <v>2.77</v>
      </c>
      <c r="R60" s="197">
        <v>4.8499999999999996</v>
      </c>
      <c r="S60" s="197">
        <v>3.22</v>
      </c>
      <c r="T60" s="197">
        <v>0</v>
      </c>
      <c r="U60" s="197">
        <v>60.26</v>
      </c>
      <c r="V60" s="197">
        <v>8.3000000000000007</v>
      </c>
      <c r="W60" s="197">
        <v>18.100000000000001</v>
      </c>
      <c r="X60" s="197">
        <v>41.9</v>
      </c>
      <c r="Y60" s="197">
        <v>0</v>
      </c>
      <c r="Z60">
        <v>0</v>
      </c>
      <c r="AA60" s="197">
        <v>10.45</v>
      </c>
      <c r="AB60" s="197">
        <v>0</v>
      </c>
      <c r="AC60" s="197">
        <v>0</v>
      </c>
      <c r="AD60" s="197">
        <v>0</v>
      </c>
      <c r="AE60" s="197">
        <v>39.17</v>
      </c>
      <c r="AF60" s="197">
        <v>0</v>
      </c>
      <c r="AG60" s="197">
        <v>0</v>
      </c>
      <c r="AH60" s="197">
        <v>0</v>
      </c>
      <c r="AI60" s="197">
        <v>76.319999999999993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32.67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280</v>
      </c>
      <c r="L61" s="197">
        <v>2.94</v>
      </c>
      <c r="M61" s="197">
        <v>61.87</v>
      </c>
      <c r="N61" s="197">
        <v>50.33</v>
      </c>
      <c r="O61" s="197">
        <v>71.099999999999994</v>
      </c>
      <c r="P61" s="197">
        <v>26.71</v>
      </c>
      <c r="Q61" s="197">
        <v>2.91</v>
      </c>
      <c r="R61" s="197">
        <v>4.8499999999999996</v>
      </c>
      <c r="S61" s="197">
        <v>2.84</v>
      </c>
      <c r="T61" s="197">
        <v>0</v>
      </c>
      <c r="U61" s="197">
        <v>60.26</v>
      </c>
      <c r="V61" s="197">
        <v>8.3000000000000007</v>
      </c>
      <c r="W61" s="197">
        <v>18.27</v>
      </c>
      <c r="X61" s="197">
        <v>41.9</v>
      </c>
      <c r="Y61" s="197">
        <v>0</v>
      </c>
      <c r="Z61">
        <v>0</v>
      </c>
      <c r="AA61" s="197">
        <v>10.45</v>
      </c>
      <c r="AB61" s="197">
        <v>0</v>
      </c>
      <c r="AC61" s="197">
        <v>0</v>
      </c>
      <c r="AD61" s="197">
        <v>0</v>
      </c>
      <c r="AE61" s="197">
        <v>39.17</v>
      </c>
      <c r="AF61" s="197">
        <v>0</v>
      </c>
      <c r="AG61" s="197">
        <v>0</v>
      </c>
      <c r="AH61" s="197">
        <v>0</v>
      </c>
      <c r="AI61" s="197">
        <v>75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32.67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280</v>
      </c>
      <c r="L62" s="197">
        <v>2.94</v>
      </c>
      <c r="M62" s="197">
        <v>61.87</v>
      </c>
      <c r="N62" s="197">
        <v>50.33</v>
      </c>
      <c r="O62" s="197">
        <v>71.099999999999994</v>
      </c>
      <c r="P62" s="197">
        <v>26.71</v>
      </c>
      <c r="Q62" s="197">
        <v>2.91</v>
      </c>
      <c r="R62" s="197">
        <v>18.07</v>
      </c>
      <c r="S62" s="197">
        <v>2.91</v>
      </c>
      <c r="T62" s="197">
        <v>0</v>
      </c>
      <c r="U62" s="197">
        <v>60.26</v>
      </c>
      <c r="V62" s="197">
        <v>8.3000000000000007</v>
      </c>
      <c r="W62" s="197">
        <v>18.27</v>
      </c>
      <c r="X62" s="197">
        <v>41.9</v>
      </c>
      <c r="Y62" s="197">
        <v>0</v>
      </c>
      <c r="Z62">
        <v>0</v>
      </c>
      <c r="AA62" s="197">
        <v>10.45</v>
      </c>
      <c r="AB62" s="197">
        <v>0</v>
      </c>
      <c r="AC62" s="197">
        <v>0</v>
      </c>
      <c r="AD62" s="197">
        <v>0</v>
      </c>
      <c r="AE62" s="197">
        <v>39.17</v>
      </c>
      <c r="AF62" s="197">
        <v>0</v>
      </c>
      <c r="AG62" s="197">
        <v>0</v>
      </c>
      <c r="AH62" s="197">
        <v>0</v>
      </c>
      <c r="AI62" s="197">
        <v>75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32.67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350</v>
      </c>
      <c r="L63" s="197">
        <v>2.94</v>
      </c>
      <c r="M63" s="197">
        <v>61.87</v>
      </c>
      <c r="N63" s="197">
        <v>50.33</v>
      </c>
      <c r="O63" s="197">
        <v>71.099999999999994</v>
      </c>
      <c r="P63" s="197">
        <v>26.71</v>
      </c>
      <c r="Q63" s="197">
        <v>2.91</v>
      </c>
      <c r="R63" s="197">
        <v>18.07</v>
      </c>
      <c r="S63" s="197">
        <v>2.91</v>
      </c>
      <c r="T63" s="197">
        <v>0</v>
      </c>
      <c r="U63" s="197">
        <v>60.26</v>
      </c>
      <c r="V63" s="197">
        <v>8.3000000000000007</v>
      </c>
      <c r="W63" s="197">
        <v>18.27</v>
      </c>
      <c r="X63" s="197">
        <v>41.9</v>
      </c>
      <c r="Y63" s="197">
        <v>0</v>
      </c>
      <c r="Z63">
        <v>0</v>
      </c>
      <c r="AA63" s="197">
        <v>9.83</v>
      </c>
      <c r="AB63" s="197">
        <v>0</v>
      </c>
      <c r="AC63" s="197">
        <v>0</v>
      </c>
      <c r="AD63" s="197">
        <v>0</v>
      </c>
      <c r="AE63" s="197">
        <v>39.17</v>
      </c>
      <c r="AF63" s="197">
        <v>0</v>
      </c>
      <c r="AG63" s="197">
        <v>0</v>
      </c>
      <c r="AH63" s="197">
        <v>0</v>
      </c>
      <c r="AI63" s="197">
        <v>75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59.3</v>
      </c>
      <c r="AQ63" s="197">
        <v>32.67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400</v>
      </c>
      <c r="L64" s="197">
        <v>2.94</v>
      </c>
      <c r="M64" s="197">
        <v>61.87</v>
      </c>
      <c r="N64" s="197">
        <v>50.33</v>
      </c>
      <c r="O64" s="197">
        <v>71.099999999999994</v>
      </c>
      <c r="P64" s="197">
        <v>26.71</v>
      </c>
      <c r="Q64" s="197">
        <v>2.91</v>
      </c>
      <c r="R64" s="197">
        <v>18.07</v>
      </c>
      <c r="S64" s="197">
        <v>2.91</v>
      </c>
      <c r="T64" s="197">
        <v>0</v>
      </c>
      <c r="U64" s="197">
        <v>60.26</v>
      </c>
      <c r="V64" s="197">
        <v>8.3000000000000007</v>
      </c>
      <c r="W64" s="197">
        <v>18.27</v>
      </c>
      <c r="X64" s="197">
        <v>40.75</v>
      </c>
      <c r="Y64" s="197">
        <v>0</v>
      </c>
      <c r="Z64">
        <v>0</v>
      </c>
      <c r="AA64" s="197">
        <v>9.83</v>
      </c>
      <c r="AB64" s="197">
        <v>0</v>
      </c>
      <c r="AC64" s="197">
        <v>0</v>
      </c>
      <c r="AD64" s="197">
        <v>0</v>
      </c>
      <c r="AE64" s="197">
        <v>39.17</v>
      </c>
      <c r="AF64" s="197">
        <v>0</v>
      </c>
      <c r="AG64" s="197">
        <v>0</v>
      </c>
      <c r="AH64" s="197">
        <v>0</v>
      </c>
      <c r="AI64" s="197">
        <v>75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59.3</v>
      </c>
      <c r="AQ64" s="197">
        <v>32.67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400</v>
      </c>
      <c r="L65" s="197">
        <v>2.94</v>
      </c>
      <c r="M65" s="197">
        <v>61.87</v>
      </c>
      <c r="N65" s="197">
        <v>50.33</v>
      </c>
      <c r="O65" s="197">
        <v>71.099999999999994</v>
      </c>
      <c r="P65" s="197">
        <v>26.71</v>
      </c>
      <c r="Q65" s="197">
        <v>2.91</v>
      </c>
      <c r="R65" s="197">
        <v>18.07</v>
      </c>
      <c r="S65" s="197">
        <v>2.91</v>
      </c>
      <c r="T65" s="197">
        <v>0</v>
      </c>
      <c r="U65" s="197">
        <v>60.26</v>
      </c>
      <c r="V65" s="197">
        <v>8.3000000000000007</v>
      </c>
      <c r="W65" s="197">
        <v>18.27</v>
      </c>
      <c r="X65" s="197">
        <v>40.75</v>
      </c>
      <c r="Y65" s="197">
        <v>0</v>
      </c>
      <c r="Z65">
        <v>0</v>
      </c>
      <c r="AA65" s="197">
        <v>9.83</v>
      </c>
      <c r="AB65" s="197">
        <v>0</v>
      </c>
      <c r="AC65" s="197">
        <v>0</v>
      </c>
      <c r="AD65" s="197">
        <v>0</v>
      </c>
      <c r="AE65" s="197">
        <v>39.17</v>
      </c>
      <c r="AF65" s="197">
        <v>0</v>
      </c>
      <c r="AG65" s="197">
        <v>0</v>
      </c>
      <c r="AH65" s="197">
        <v>0</v>
      </c>
      <c r="AI65" s="197">
        <v>75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59.3</v>
      </c>
      <c r="AQ65" s="197">
        <v>32.67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400</v>
      </c>
      <c r="L66" s="197">
        <v>2.94</v>
      </c>
      <c r="M66" s="197">
        <v>61.87</v>
      </c>
      <c r="N66" s="197">
        <v>50.33</v>
      </c>
      <c r="O66" s="197">
        <v>71.099999999999994</v>
      </c>
      <c r="P66" s="197">
        <v>26.71</v>
      </c>
      <c r="Q66" s="197">
        <v>2.91</v>
      </c>
      <c r="R66" s="197">
        <v>18.07</v>
      </c>
      <c r="S66" s="197">
        <v>2.91</v>
      </c>
      <c r="T66" s="197">
        <v>0</v>
      </c>
      <c r="U66" s="197">
        <v>60.26</v>
      </c>
      <c r="V66" s="197">
        <v>8.3000000000000007</v>
      </c>
      <c r="W66" s="197">
        <v>18.27</v>
      </c>
      <c r="X66" s="197">
        <v>40.75</v>
      </c>
      <c r="Y66" s="197">
        <v>0</v>
      </c>
      <c r="Z66">
        <v>0</v>
      </c>
      <c r="AA66" s="197">
        <v>9.83</v>
      </c>
      <c r="AB66" s="197">
        <v>0</v>
      </c>
      <c r="AC66" s="197">
        <v>0</v>
      </c>
      <c r="AD66" s="197">
        <v>0</v>
      </c>
      <c r="AE66" s="197">
        <v>39.17</v>
      </c>
      <c r="AF66" s="197">
        <v>0</v>
      </c>
      <c r="AG66" s="197">
        <v>0</v>
      </c>
      <c r="AH66" s="197">
        <v>0</v>
      </c>
      <c r="AI66" s="197">
        <v>75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59.3</v>
      </c>
      <c r="AQ66" s="197">
        <v>32.67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400</v>
      </c>
      <c r="L67" s="197">
        <v>2.94</v>
      </c>
      <c r="M67" s="197">
        <v>61.87</v>
      </c>
      <c r="N67" s="197">
        <v>50.33</v>
      </c>
      <c r="O67" s="197">
        <v>71.099999999999994</v>
      </c>
      <c r="P67" s="197">
        <v>26.71</v>
      </c>
      <c r="Q67" s="197">
        <v>3.54</v>
      </c>
      <c r="R67" s="197">
        <v>18.07</v>
      </c>
      <c r="S67" s="197">
        <v>2.91</v>
      </c>
      <c r="T67" s="197">
        <v>0</v>
      </c>
      <c r="U67" s="197">
        <v>60.26</v>
      </c>
      <c r="V67" s="197">
        <v>8.3000000000000007</v>
      </c>
      <c r="W67" s="197">
        <v>18.100000000000001</v>
      </c>
      <c r="X67" s="197">
        <v>40.75</v>
      </c>
      <c r="Y67" s="197">
        <v>0</v>
      </c>
      <c r="Z67">
        <v>0</v>
      </c>
      <c r="AA67" s="197">
        <v>9.83</v>
      </c>
      <c r="AB67" s="197">
        <v>0</v>
      </c>
      <c r="AC67" s="197">
        <v>0</v>
      </c>
      <c r="AD67" s="197">
        <v>0</v>
      </c>
      <c r="AE67" s="197">
        <v>39.17</v>
      </c>
      <c r="AF67" s="197">
        <v>0</v>
      </c>
      <c r="AG67" s="197">
        <v>0</v>
      </c>
      <c r="AH67" s="197">
        <v>0</v>
      </c>
      <c r="AI67" s="197">
        <v>75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59.3</v>
      </c>
      <c r="AQ67" s="197">
        <v>32.67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445</v>
      </c>
      <c r="L68" s="197">
        <v>2.94</v>
      </c>
      <c r="M68" s="197">
        <v>61.87</v>
      </c>
      <c r="N68" s="197">
        <v>50.33</v>
      </c>
      <c r="O68" s="197">
        <v>71.099999999999994</v>
      </c>
      <c r="P68" s="197">
        <v>26.71</v>
      </c>
      <c r="Q68" s="197">
        <v>3.54</v>
      </c>
      <c r="R68" s="197">
        <v>18.07</v>
      </c>
      <c r="S68" s="197">
        <v>2.91</v>
      </c>
      <c r="T68" s="197">
        <v>0</v>
      </c>
      <c r="U68" s="197">
        <v>60.26</v>
      </c>
      <c r="V68" s="197">
        <v>8.3000000000000007</v>
      </c>
      <c r="W68" s="197">
        <v>18.100000000000001</v>
      </c>
      <c r="X68" s="197">
        <v>40.75</v>
      </c>
      <c r="Y68" s="197">
        <v>0</v>
      </c>
      <c r="Z68">
        <v>0</v>
      </c>
      <c r="AA68" s="197">
        <v>9.83</v>
      </c>
      <c r="AB68" s="197">
        <v>0</v>
      </c>
      <c r="AC68" s="197">
        <v>0</v>
      </c>
      <c r="AD68" s="197">
        <v>0</v>
      </c>
      <c r="AE68" s="197">
        <v>39.17</v>
      </c>
      <c r="AF68" s="197">
        <v>0</v>
      </c>
      <c r="AG68" s="197">
        <v>0</v>
      </c>
      <c r="AH68" s="197">
        <v>0</v>
      </c>
      <c r="AI68" s="197">
        <v>75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59.3</v>
      </c>
      <c r="AQ68" s="197">
        <v>32.67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492.69</v>
      </c>
      <c r="L69" s="197">
        <v>2.94</v>
      </c>
      <c r="M69" s="197">
        <v>61.87</v>
      </c>
      <c r="N69" s="197">
        <v>50.33</v>
      </c>
      <c r="O69" s="197">
        <v>71.099999999999994</v>
      </c>
      <c r="P69" s="197">
        <v>26.71</v>
      </c>
      <c r="Q69" s="197">
        <v>3.54</v>
      </c>
      <c r="R69" s="197">
        <v>18.07</v>
      </c>
      <c r="S69" s="197">
        <v>2.91</v>
      </c>
      <c r="T69" s="197">
        <v>0</v>
      </c>
      <c r="U69" s="197">
        <v>60.26</v>
      </c>
      <c r="V69" s="197">
        <v>8.3000000000000007</v>
      </c>
      <c r="W69" s="197">
        <v>18.100000000000001</v>
      </c>
      <c r="X69" s="197">
        <v>40.75</v>
      </c>
      <c r="Y69" s="197">
        <v>0</v>
      </c>
      <c r="Z69">
        <v>0</v>
      </c>
      <c r="AA69" s="197">
        <v>9.83</v>
      </c>
      <c r="AB69" s="197">
        <v>0</v>
      </c>
      <c r="AC69" s="197">
        <v>0</v>
      </c>
      <c r="AD69" s="197">
        <v>0</v>
      </c>
      <c r="AE69" s="197">
        <v>39.17</v>
      </c>
      <c r="AF69" s="197">
        <v>0</v>
      </c>
      <c r="AG69" s="197">
        <v>0</v>
      </c>
      <c r="AH69" s="197">
        <v>0</v>
      </c>
      <c r="AI69" s="197">
        <v>75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59.3</v>
      </c>
      <c r="AQ69" s="197">
        <v>32.67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497.07</v>
      </c>
      <c r="L70" s="197">
        <v>2.94</v>
      </c>
      <c r="M70" s="197">
        <v>61.87</v>
      </c>
      <c r="N70" s="197">
        <v>50.33</v>
      </c>
      <c r="O70" s="197">
        <v>71.099999999999994</v>
      </c>
      <c r="P70" s="197">
        <v>26.71</v>
      </c>
      <c r="Q70" s="197">
        <v>3.54</v>
      </c>
      <c r="R70" s="197">
        <v>18.07</v>
      </c>
      <c r="S70" s="197">
        <v>2.91</v>
      </c>
      <c r="T70" s="197">
        <v>0</v>
      </c>
      <c r="U70" s="197">
        <v>60.26</v>
      </c>
      <c r="V70" s="197">
        <v>8.3000000000000007</v>
      </c>
      <c r="W70" s="197">
        <v>18.100000000000001</v>
      </c>
      <c r="X70" s="197">
        <v>40.75</v>
      </c>
      <c r="Y70" s="197">
        <v>0</v>
      </c>
      <c r="Z70">
        <v>0</v>
      </c>
      <c r="AA70" s="197">
        <v>9.83</v>
      </c>
      <c r="AB70" s="197">
        <v>0</v>
      </c>
      <c r="AC70" s="197">
        <v>0</v>
      </c>
      <c r="AD70" s="197">
        <v>0</v>
      </c>
      <c r="AE70" s="197">
        <v>39.17</v>
      </c>
      <c r="AF70" s="197">
        <v>0</v>
      </c>
      <c r="AG70" s="197">
        <v>0</v>
      </c>
      <c r="AH70" s="197">
        <v>0</v>
      </c>
      <c r="AI70" s="197">
        <v>75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59.3</v>
      </c>
      <c r="AQ70" s="197">
        <v>32.67</v>
      </c>
      <c r="AR70" s="197">
        <v>46.7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497.07</v>
      </c>
      <c r="L71" s="197">
        <v>2.94</v>
      </c>
      <c r="M71" s="197">
        <v>61.87</v>
      </c>
      <c r="N71" s="197">
        <v>50.33</v>
      </c>
      <c r="O71" s="197">
        <v>71.099999999999994</v>
      </c>
      <c r="P71" s="197">
        <v>26.71</v>
      </c>
      <c r="Q71" s="197">
        <v>3.54</v>
      </c>
      <c r="R71" s="197">
        <v>18.07</v>
      </c>
      <c r="S71" s="197">
        <v>2.91</v>
      </c>
      <c r="T71" s="197">
        <v>0</v>
      </c>
      <c r="U71" s="197">
        <v>60.06</v>
      </c>
      <c r="V71" s="197">
        <v>8.3000000000000007</v>
      </c>
      <c r="W71" s="197">
        <v>18.100000000000001</v>
      </c>
      <c r="X71" s="197">
        <v>40.75</v>
      </c>
      <c r="Y71" s="197">
        <v>0</v>
      </c>
      <c r="Z71">
        <v>0</v>
      </c>
      <c r="AA71" s="197">
        <v>9.83</v>
      </c>
      <c r="AB71" s="197">
        <v>0</v>
      </c>
      <c r="AC71" s="197">
        <v>0</v>
      </c>
      <c r="AD71" s="197">
        <v>0</v>
      </c>
      <c r="AE71" s="197">
        <v>39.72</v>
      </c>
      <c r="AF71" s="197">
        <v>0</v>
      </c>
      <c r="AG71" s="197">
        <v>0</v>
      </c>
      <c r="AH71" s="197">
        <v>0</v>
      </c>
      <c r="AI71" s="197">
        <v>75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59.3</v>
      </c>
      <c r="AQ71" s="197">
        <v>32.67</v>
      </c>
      <c r="AR71" s="197">
        <v>33.76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497.07</v>
      </c>
      <c r="L72" s="197">
        <v>9.14</v>
      </c>
      <c r="M72" s="197">
        <v>61.87</v>
      </c>
      <c r="N72" s="197">
        <v>50.33</v>
      </c>
      <c r="O72" s="197">
        <v>71.099999999999994</v>
      </c>
      <c r="P72" s="197">
        <v>26.71</v>
      </c>
      <c r="Q72" s="197">
        <v>7.78</v>
      </c>
      <c r="R72" s="197">
        <v>18.07</v>
      </c>
      <c r="S72" s="197">
        <v>9.64</v>
      </c>
      <c r="T72" s="197">
        <v>0</v>
      </c>
      <c r="U72" s="197">
        <v>60.06</v>
      </c>
      <c r="V72" s="197">
        <v>8.3000000000000007</v>
      </c>
      <c r="W72" s="197">
        <v>18.100000000000001</v>
      </c>
      <c r="X72" s="197">
        <v>40.75</v>
      </c>
      <c r="Y72" s="197">
        <v>0</v>
      </c>
      <c r="Z72">
        <v>0</v>
      </c>
      <c r="AA72" s="197">
        <v>9.83</v>
      </c>
      <c r="AB72" s="197">
        <v>0</v>
      </c>
      <c r="AC72" s="197">
        <v>0</v>
      </c>
      <c r="AD72" s="197">
        <v>0</v>
      </c>
      <c r="AE72" s="197">
        <v>39.72</v>
      </c>
      <c r="AF72" s="197">
        <v>0</v>
      </c>
      <c r="AG72" s="197">
        <v>0</v>
      </c>
      <c r="AH72" s="197">
        <v>0</v>
      </c>
      <c r="AI72" s="197">
        <v>75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59.3</v>
      </c>
      <c r="AQ72" s="197">
        <v>32.67</v>
      </c>
      <c r="AR72" s="197">
        <v>17.64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497.07</v>
      </c>
      <c r="L73" s="197">
        <v>9.14</v>
      </c>
      <c r="M73" s="197">
        <v>61.87</v>
      </c>
      <c r="N73" s="197">
        <v>50.33</v>
      </c>
      <c r="O73" s="197">
        <v>71.099999999999994</v>
      </c>
      <c r="P73" s="197">
        <v>26.71</v>
      </c>
      <c r="Q73" s="197">
        <v>7.78</v>
      </c>
      <c r="R73" s="197">
        <v>18.07</v>
      </c>
      <c r="S73" s="197">
        <v>10.71</v>
      </c>
      <c r="T73" s="197">
        <v>0</v>
      </c>
      <c r="U73" s="197">
        <v>60.06</v>
      </c>
      <c r="V73" s="197">
        <v>8.3000000000000007</v>
      </c>
      <c r="W73" s="197">
        <v>18.100000000000001</v>
      </c>
      <c r="X73" s="197">
        <v>40.75</v>
      </c>
      <c r="Y73" s="197">
        <v>0</v>
      </c>
      <c r="Z73">
        <v>0</v>
      </c>
      <c r="AA73" s="197">
        <v>9.83</v>
      </c>
      <c r="AB73" s="197">
        <v>0</v>
      </c>
      <c r="AC73" s="197">
        <v>0</v>
      </c>
      <c r="AD73" s="197">
        <v>0</v>
      </c>
      <c r="AE73" s="197">
        <v>39.72</v>
      </c>
      <c r="AF73" s="197">
        <v>0</v>
      </c>
      <c r="AG73" s="197">
        <v>0</v>
      </c>
      <c r="AH73" s="197">
        <v>0</v>
      </c>
      <c r="AI73" s="197">
        <v>97.05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59.3</v>
      </c>
      <c r="AQ73" s="197">
        <v>32.67</v>
      </c>
      <c r="AR73" s="197">
        <v>7.53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497.07</v>
      </c>
      <c r="L74" s="197">
        <v>9.14</v>
      </c>
      <c r="M74" s="197">
        <v>61.87</v>
      </c>
      <c r="N74" s="197">
        <v>50.33</v>
      </c>
      <c r="O74" s="197">
        <v>71.099999999999994</v>
      </c>
      <c r="P74" s="197">
        <v>26.71</v>
      </c>
      <c r="Q74" s="197">
        <v>7.78</v>
      </c>
      <c r="R74" s="197">
        <v>18.07</v>
      </c>
      <c r="S74" s="197">
        <v>11.24</v>
      </c>
      <c r="T74" s="197">
        <v>0</v>
      </c>
      <c r="U74" s="197">
        <v>60.06</v>
      </c>
      <c r="V74" s="197">
        <v>8.3000000000000007</v>
      </c>
      <c r="W74" s="197">
        <v>18.100000000000001</v>
      </c>
      <c r="X74" s="197">
        <v>40.75</v>
      </c>
      <c r="Y74" s="197">
        <v>0</v>
      </c>
      <c r="Z74">
        <v>0</v>
      </c>
      <c r="AA74" s="197">
        <v>9.83</v>
      </c>
      <c r="AB74" s="197">
        <v>0</v>
      </c>
      <c r="AC74" s="197">
        <v>0</v>
      </c>
      <c r="AD74" s="197">
        <v>0</v>
      </c>
      <c r="AE74" s="197">
        <v>39.72</v>
      </c>
      <c r="AF74" s="197">
        <v>0</v>
      </c>
      <c r="AG74" s="197">
        <v>0</v>
      </c>
      <c r="AH74" s="197">
        <v>0</v>
      </c>
      <c r="AI74" s="197">
        <v>97.05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59.3</v>
      </c>
      <c r="AQ74" s="197">
        <v>32.67</v>
      </c>
      <c r="AR74" s="197">
        <v>2.85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497.07</v>
      </c>
      <c r="L75" s="197">
        <v>9.14</v>
      </c>
      <c r="M75" s="197">
        <v>61.87</v>
      </c>
      <c r="N75" s="197">
        <v>50.33</v>
      </c>
      <c r="O75" s="197">
        <v>71.099999999999994</v>
      </c>
      <c r="P75" s="197">
        <v>26.71</v>
      </c>
      <c r="Q75" s="197">
        <v>7.78</v>
      </c>
      <c r="R75" s="197">
        <v>18.07</v>
      </c>
      <c r="S75" s="197">
        <v>11.24</v>
      </c>
      <c r="T75" s="197">
        <v>0</v>
      </c>
      <c r="U75" s="197">
        <v>60.06</v>
      </c>
      <c r="V75" s="197">
        <v>8.3000000000000007</v>
      </c>
      <c r="W75" s="197">
        <v>18.100000000000001</v>
      </c>
      <c r="X75" s="197">
        <v>40.75</v>
      </c>
      <c r="Y75" s="197">
        <v>0</v>
      </c>
      <c r="Z75">
        <v>0</v>
      </c>
      <c r="AA75" s="197">
        <v>9.83</v>
      </c>
      <c r="AB75" s="197">
        <v>0</v>
      </c>
      <c r="AC75" s="197">
        <v>0</v>
      </c>
      <c r="AD75" s="197">
        <v>0</v>
      </c>
      <c r="AE75" s="197">
        <v>39.72</v>
      </c>
      <c r="AF75" s="197">
        <v>0</v>
      </c>
      <c r="AG75" s="197">
        <v>0</v>
      </c>
      <c r="AH75" s="197">
        <v>0</v>
      </c>
      <c r="AI75" s="197">
        <v>101.56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59.3</v>
      </c>
      <c r="AQ75" s="197">
        <v>32.67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497.07</v>
      </c>
      <c r="L76" s="197">
        <v>9.14</v>
      </c>
      <c r="M76" s="197">
        <v>61.87</v>
      </c>
      <c r="N76" s="197">
        <v>50.33</v>
      </c>
      <c r="O76" s="197">
        <v>71.099999999999994</v>
      </c>
      <c r="P76" s="197">
        <v>26.71</v>
      </c>
      <c r="Q76" s="197">
        <v>7.78</v>
      </c>
      <c r="R76" s="197">
        <v>18.07</v>
      </c>
      <c r="S76" s="197">
        <v>11.24</v>
      </c>
      <c r="T76" s="197">
        <v>0</v>
      </c>
      <c r="U76" s="197">
        <v>60.06</v>
      </c>
      <c r="V76" s="197">
        <v>8.3000000000000007</v>
      </c>
      <c r="W76" s="197">
        <v>18.100000000000001</v>
      </c>
      <c r="X76" s="197">
        <v>40.75</v>
      </c>
      <c r="Y76" s="197">
        <v>0</v>
      </c>
      <c r="Z76">
        <v>0</v>
      </c>
      <c r="AA76" s="197">
        <v>9.83</v>
      </c>
      <c r="AB76" s="197">
        <v>0</v>
      </c>
      <c r="AC76" s="197">
        <v>0</v>
      </c>
      <c r="AD76" s="197">
        <v>0</v>
      </c>
      <c r="AE76" s="197">
        <v>39.72</v>
      </c>
      <c r="AF76" s="197">
        <v>0</v>
      </c>
      <c r="AG76" s="197">
        <v>0</v>
      </c>
      <c r="AH76" s="197">
        <v>0</v>
      </c>
      <c r="AI76" s="197">
        <v>101.56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59.3</v>
      </c>
      <c r="AQ76" s="197">
        <v>32.67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497.07</v>
      </c>
      <c r="L77" s="197">
        <v>9.14</v>
      </c>
      <c r="M77" s="197">
        <v>61.87</v>
      </c>
      <c r="N77" s="197">
        <v>50.33</v>
      </c>
      <c r="O77" s="197">
        <v>71.099999999999994</v>
      </c>
      <c r="P77" s="197">
        <v>26.71</v>
      </c>
      <c r="Q77" s="197">
        <v>7.78</v>
      </c>
      <c r="R77" s="197">
        <v>18.07</v>
      </c>
      <c r="S77" s="197">
        <v>11.24</v>
      </c>
      <c r="T77" s="197">
        <v>0</v>
      </c>
      <c r="U77" s="197">
        <v>60.06</v>
      </c>
      <c r="V77" s="197">
        <v>8.17</v>
      </c>
      <c r="W77" s="197">
        <v>18.100000000000001</v>
      </c>
      <c r="X77" s="197">
        <v>40.75</v>
      </c>
      <c r="Y77" s="197">
        <v>0</v>
      </c>
      <c r="Z77">
        <v>0</v>
      </c>
      <c r="AA77" s="197">
        <v>9.83</v>
      </c>
      <c r="AB77" s="197">
        <v>0</v>
      </c>
      <c r="AC77" s="197">
        <v>0</v>
      </c>
      <c r="AD77" s="197">
        <v>0</v>
      </c>
      <c r="AE77" s="197">
        <v>39.72</v>
      </c>
      <c r="AF77" s="197">
        <v>0</v>
      </c>
      <c r="AG77" s="197">
        <v>0</v>
      </c>
      <c r="AH77" s="197">
        <v>0</v>
      </c>
      <c r="AI77" s="197">
        <v>101.56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59.3</v>
      </c>
      <c r="AQ77" s="197">
        <v>32.67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497.07</v>
      </c>
      <c r="L78" s="197">
        <v>9.14</v>
      </c>
      <c r="M78" s="197">
        <v>61.87</v>
      </c>
      <c r="N78" s="197">
        <v>50.33</v>
      </c>
      <c r="O78" s="197">
        <v>71.099999999999994</v>
      </c>
      <c r="P78" s="197">
        <v>26.71</v>
      </c>
      <c r="Q78" s="197">
        <v>7.78</v>
      </c>
      <c r="R78" s="197">
        <v>18.07</v>
      </c>
      <c r="S78" s="197">
        <v>11.24</v>
      </c>
      <c r="T78" s="197">
        <v>0</v>
      </c>
      <c r="U78" s="197">
        <v>60.06</v>
      </c>
      <c r="V78" s="197">
        <v>8.17</v>
      </c>
      <c r="W78" s="197">
        <v>18.100000000000001</v>
      </c>
      <c r="X78" s="197">
        <v>40.75</v>
      </c>
      <c r="Y78" s="197">
        <v>0</v>
      </c>
      <c r="Z78">
        <v>0</v>
      </c>
      <c r="AA78" s="197">
        <v>9.83</v>
      </c>
      <c r="AB78" s="197">
        <v>0</v>
      </c>
      <c r="AC78" s="197">
        <v>0</v>
      </c>
      <c r="AD78" s="197">
        <v>0</v>
      </c>
      <c r="AE78" s="197">
        <v>39.72</v>
      </c>
      <c r="AF78" s="197">
        <v>0</v>
      </c>
      <c r="AG78" s="197">
        <v>0</v>
      </c>
      <c r="AH78" s="197">
        <v>0</v>
      </c>
      <c r="AI78" s="197">
        <v>101.56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59.3</v>
      </c>
      <c r="AQ78" s="197">
        <v>32.67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497.07</v>
      </c>
      <c r="L79" s="197">
        <v>9.14</v>
      </c>
      <c r="M79" s="197">
        <v>61.87</v>
      </c>
      <c r="N79" s="197">
        <v>50.33</v>
      </c>
      <c r="O79" s="197">
        <v>71.099999999999994</v>
      </c>
      <c r="P79" s="197">
        <v>26.71</v>
      </c>
      <c r="Q79" s="197">
        <v>7.78</v>
      </c>
      <c r="R79" s="197">
        <v>18.07</v>
      </c>
      <c r="S79" s="197">
        <v>11.24</v>
      </c>
      <c r="T79" s="197">
        <v>0</v>
      </c>
      <c r="U79" s="197">
        <v>60.06</v>
      </c>
      <c r="V79" s="197">
        <v>8.2899999999999991</v>
      </c>
      <c r="W79" s="197">
        <v>18.100000000000001</v>
      </c>
      <c r="X79" s="197">
        <v>40.75</v>
      </c>
      <c r="Y79" s="197">
        <v>0</v>
      </c>
      <c r="Z79">
        <v>0</v>
      </c>
      <c r="AA79" s="197">
        <v>9.83</v>
      </c>
      <c r="AB79" s="197">
        <v>0</v>
      </c>
      <c r="AC79" s="197">
        <v>0</v>
      </c>
      <c r="AD79" s="197">
        <v>0</v>
      </c>
      <c r="AE79" s="197">
        <v>40.36</v>
      </c>
      <c r="AF79" s="197">
        <v>0</v>
      </c>
      <c r="AG79" s="197">
        <v>0</v>
      </c>
      <c r="AH79" s="197">
        <v>0</v>
      </c>
      <c r="AI79" s="197">
        <v>101.56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59.3</v>
      </c>
      <c r="AQ79" s="197">
        <v>32.67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497.07</v>
      </c>
      <c r="L80" s="197">
        <v>9.14</v>
      </c>
      <c r="M80" s="197">
        <v>61.87</v>
      </c>
      <c r="N80" s="197">
        <v>50.33</v>
      </c>
      <c r="O80" s="197">
        <v>71.099999999999994</v>
      </c>
      <c r="P80" s="197">
        <v>26.71</v>
      </c>
      <c r="Q80" s="197">
        <v>7.78</v>
      </c>
      <c r="R80" s="197">
        <v>18.07</v>
      </c>
      <c r="S80" s="197">
        <v>11.24</v>
      </c>
      <c r="T80" s="197">
        <v>0</v>
      </c>
      <c r="U80" s="197">
        <v>60.06</v>
      </c>
      <c r="V80" s="197">
        <v>8.2899999999999991</v>
      </c>
      <c r="W80" s="197">
        <v>18.100000000000001</v>
      </c>
      <c r="X80" s="197">
        <v>40.75</v>
      </c>
      <c r="Y80" s="197">
        <v>0</v>
      </c>
      <c r="Z80">
        <v>0</v>
      </c>
      <c r="AA80" s="197">
        <v>9.83</v>
      </c>
      <c r="AB80" s="197">
        <v>0</v>
      </c>
      <c r="AC80" s="197">
        <v>0</v>
      </c>
      <c r="AD80" s="197">
        <v>0</v>
      </c>
      <c r="AE80" s="197">
        <v>40.36</v>
      </c>
      <c r="AF80" s="197">
        <v>0</v>
      </c>
      <c r="AG80" s="197">
        <v>0</v>
      </c>
      <c r="AH80" s="197">
        <v>0</v>
      </c>
      <c r="AI80" s="197">
        <v>101.56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59.3</v>
      </c>
      <c r="AQ80" s="197">
        <v>32.67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497.07</v>
      </c>
      <c r="L81" s="197">
        <v>9.14</v>
      </c>
      <c r="M81" s="197">
        <v>61.87</v>
      </c>
      <c r="N81" s="197">
        <v>50.33</v>
      </c>
      <c r="O81" s="197">
        <v>71.099999999999994</v>
      </c>
      <c r="P81" s="197">
        <v>26.71</v>
      </c>
      <c r="Q81" s="197">
        <v>7.78</v>
      </c>
      <c r="R81" s="197">
        <v>18.07</v>
      </c>
      <c r="S81" s="197">
        <v>11.24</v>
      </c>
      <c r="T81" s="197">
        <v>0</v>
      </c>
      <c r="U81" s="197">
        <v>60.06</v>
      </c>
      <c r="V81" s="197">
        <v>8.2899999999999991</v>
      </c>
      <c r="W81" s="197">
        <v>18.100000000000001</v>
      </c>
      <c r="X81" s="197">
        <v>40.75</v>
      </c>
      <c r="Y81" s="197">
        <v>0</v>
      </c>
      <c r="Z81">
        <v>0</v>
      </c>
      <c r="AA81" s="197">
        <v>9.83</v>
      </c>
      <c r="AB81" s="197">
        <v>0</v>
      </c>
      <c r="AC81" s="197">
        <v>0</v>
      </c>
      <c r="AD81" s="197">
        <v>0</v>
      </c>
      <c r="AE81" s="197">
        <v>40.36</v>
      </c>
      <c r="AF81" s="197">
        <v>0</v>
      </c>
      <c r="AG81" s="197">
        <v>0</v>
      </c>
      <c r="AH81" s="197">
        <v>0</v>
      </c>
      <c r="AI81" s="197">
        <v>101.56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59.3</v>
      </c>
      <c r="AQ81" s="197">
        <v>32.67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497.07</v>
      </c>
      <c r="L82" s="197">
        <v>9.14</v>
      </c>
      <c r="M82" s="197">
        <v>61.87</v>
      </c>
      <c r="N82" s="197">
        <v>50.33</v>
      </c>
      <c r="O82" s="197">
        <v>71.099999999999994</v>
      </c>
      <c r="P82" s="197">
        <v>26.71</v>
      </c>
      <c r="Q82" s="197">
        <v>7.78</v>
      </c>
      <c r="R82" s="197">
        <v>18.07</v>
      </c>
      <c r="S82" s="197">
        <v>11.24</v>
      </c>
      <c r="T82" s="197">
        <v>0</v>
      </c>
      <c r="U82" s="197">
        <v>60.06</v>
      </c>
      <c r="V82" s="197">
        <v>8.2899999999999991</v>
      </c>
      <c r="W82" s="197">
        <v>18.100000000000001</v>
      </c>
      <c r="X82" s="197">
        <v>40.75</v>
      </c>
      <c r="Y82" s="197">
        <v>0</v>
      </c>
      <c r="Z82">
        <v>0</v>
      </c>
      <c r="AA82" s="197">
        <v>9.83</v>
      </c>
      <c r="AB82" s="197">
        <v>0</v>
      </c>
      <c r="AC82" s="197">
        <v>0</v>
      </c>
      <c r="AD82" s="197">
        <v>0</v>
      </c>
      <c r="AE82" s="197">
        <v>40.36</v>
      </c>
      <c r="AF82" s="197">
        <v>0</v>
      </c>
      <c r="AG82" s="197">
        <v>0</v>
      </c>
      <c r="AH82" s="197">
        <v>0</v>
      </c>
      <c r="AI82" s="197">
        <v>101.56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59.3</v>
      </c>
      <c r="AQ82" s="197">
        <v>32.67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497.07</v>
      </c>
      <c r="L83" s="197">
        <v>9.14</v>
      </c>
      <c r="M83" s="197">
        <v>61.87</v>
      </c>
      <c r="N83" s="197">
        <v>50.33</v>
      </c>
      <c r="O83" s="197">
        <v>71.099999999999994</v>
      </c>
      <c r="P83" s="197">
        <v>26.71</v>
      </c>
      <c r="Q83" s="197">
        <v>7.78</v>
      </c>
      <c r="R83" s="197">
        <v>18.07</v>
      </c>
      <c r="S83" s="197">
        <v>11.24</v>
      </c>
      <c r="T83" s="197">
        <v>0</v>
      </c>
      <c r="U83" s="197">
        <v>60.06</v>
      </c>
      <c r="V83" s="197">
        <v>8.2899999999999991</v>
      </c>
      <c r="W83" s="197">
        <v>18.100000000000001</v>
      </c>
      <c r="X83" s="197">
        <v>40.75</v>
      </c>
      <c r="Y83" s="197">
        <v>0</v>
      </c>
      <c r="Z83">
        <v>0</v>
      </c>
      <c r="AA83" s="197">
        <v>10.45</v>
      </c>
      <c r="AB83" s="197">
        <v>0</v>
      </c>
      <c r="AC83" s="197">
        <v>0</v>
      </c>
      <c r="AD83" s="197">
        <v>0</v>
      </c>
      <c r="AE83" s="197">
        <v>41.15</v>
      </c>
      <c r="AF83" s="197">
        <v>0</v>
      </c>
      <c r="AG83" s="197">
        <v>0</v>
      </c>
      <c r="AH83" s="197">
        <v>0</v>
      </c>
      <c r="AI83" s="197">
        <v>101.56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59.3</v>
      </c>
      <c r="AQ83" s="197">
        <v>32.67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497.07</v>
      </c>
      <c r="L84" s="197">
        <v>9.14</v>
      </c>
      <c r="M84" s="197">
        <v>61.87</v>
      </c>
      <c r="N84" s="197">
        <v>50.33</v>
      </c>
      <c r="O84" s="197">
        <v>71.099999999999994</v>
      </c>
      <c r="P84" s="197">
        <v>26.71</v>
      </c>
      <c r="Q84" s="197">
        <v>7.78</v>
      </c>
      <c r="R84" s="197">
        <v>18.07</v>
      </c>
      <c r="S84" s="197">
        <v>11.24</v>
      </c>
      <c r="T84" s="197">
        <v>0</v>
      </c>
      <c r="U84" s="197">
        <v>60.06</v>
      </c>
      <c r="V84" s="197">
        <v>8.2899999999999991</v>
      </c>
      <c r="W84" s="197">
        <v>18.100000000000001</v>
      </c>
      <c r="X84" s="197">
        <v>40.75</v>
      </c>
      <c r="Y84" s="197">
        <v>0</v>
      </c>
      <c r="Z84">
        <v>0</v>
      </c>
      <c r="AA84" s="197">
        <v>10.45</v>
      </c>
      <c r="AB84" s="197">
        <v>0</v>
      </c>
      <c r="AC84" s="197">
        <v>0</v>
      </c>
      <c r="AD84" s="197">
        <v>0</v>
      </c>
      <c r="AE84" s="197">
        <v>41.15</v>
      </c>
      <c r="AF84" s="197">
        <v>0</v>
      </c>
      <c r="AG84" s="197">
        <v>0</v>
      </c>
      <c r="AH84" s="197">
        <v>0</v>
      </c>
      <c r="AI84" s="197">
        <v>101.56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59.3</v>
      </c>
      <c r="AQ84" s="197">
        <v>32.67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497.07</v>
      </c>
      <c r="L85" s="197">
        <v>9.14</v>
      </c>
      <c r="M85" s="197">
        <v>61.87</v>
      </c>
      <c r="N85" s="197">
        <v>50.33</v>
      </c>
      <c r="O85" s="197">
        <v>71.099999999999994</v>
      </c>
      <c r="P85" s="197">
        <v>26.71</v>
      </c>
      <c r="Q85" s="197">
        <v>8.1</v>
      </c>
      <c r="R85" s="197">
        <v>18.07</v>
      </c>
      <c r="S85" s="197">
        <v>11.24</v>
      </c>
      <c r="T85" s="197">
        <v>0</v>
      </c>
      <c r="U85" s="197">
        <v>60.06</v>
      </c>
      <c r="V85" s="197">
        <v>8.2899999999999991</v>
      </c>
      <c r="W85" s="197">
        <v>17.59</v>
      </c>
      <c r="X85" s="197">
        <v>40.75</v>
      </c>
      <c r="Y85" s="197">
        <v>0</v>
      </c>
      <c r="Z85">
        <v>0</v>
      </c>
      <c r="AA85" s="197">
        <v>10.45</v>
      </c>
      <c r="AB85" s="197">
        <v>0</v>
      </c>
      <c r="AC85" s="197">
        <v>0</v>
      </c>
      <c r="AD85" s="197">
        <v>0</v>
      </c>
      <c r="AE85" s="197">
        <v>41.15</v>
      </c>
      <c r="AF85" s="197">
        <v>0</v>
      </c>
      <c r="AG85" s="197">
        <v>0</v>
      </c>
      <c r="AH85" s="197">
        <v>0</v>
      </c>
      <c r="AI85" s="197">
        <v>101.56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59.3</v>
      </c>
      <c r="AQ85" s="197">
        <v>32.67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497.07</v>
      </c>
      <c r="L86" s="197">
        <v>9.14</v>
      </c>
      <c r="M86" s="197">
        <v>61.87</v>
      </c>
      <c r="N86" s="197">
        <v>50.33</v>
      </c>
      <c r="O86" s="197">
        <v>71.099999999999994</v>
      </c>
      <c r="P86" s="197">
        <v>26.71</v>
      </c>
      <c r="Q86" s="197">
        <v>8.15</v>
      </c>
      <c r="R86" s="197">
        <v>18.07</v>
      </c>
      <c r="S86" s="197">
        <v>11.24</v>
      </c>
      <c r="T86" s="197">
        <v>0</v>
      </c>
      <c r="U86" s="197">
        <v>60.06</v>
      </c>
      <c r="V86" s="197">
        <v>8.2899999999999991</v>
      </c>
      <c r="W86" s="197">
        <v>17.59</v>
      </c>
      <c r="X86" s="197">
        <v>40.75</v>
      </c>
      <c r="Y86" s="197">
        <v>0</v>
      </c>
      <c r="Z86">
        <v>0</v>
      </c>
      <c r="AA86" s="197">
        <v>10.45</v>
      </c>
      <c r="AB86" s="197">
        <v>0</v>
      </c>
      <c r="AC86" s="197">
        <v>0</v>
      </c>
      <c r="AD86" s="197">
        <v>0</v>
      </c>
      <c r="AE86" s="197">
        <v>41.15</v>
      </c>
      <c r="AF86" s="197">
        <v>0</v>
      </c>
      <c r="AG86" s="197">
        <v>0</v>
      </c>
      <c r="AH86" s="197">
        <v>0</v>
      </c>
      <c r="AI86" s="197">
        <v>101.56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59.3</v>
      </c>
      <c r="AQ86" s="197">
        <v>32.67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497.07</v>
      </c>
      <c r="L87" s="197">
        <v>9.14</v>
      </c>
      <c r="M87" s="197">
        <v>61.87</v>
      </c>
      <c r="N87" s="197">
        <v>50.33</v>
      </c>
      <c r="O87" s="197">
        <v>71.099999999999994</v>
      </c>
      <c r="P87" s="197">
        <v>26.71</v>
      </c>
      <c r="Q87" s="197">
        <v>8.15</v>
      </c>
      <c r="R87" s="197">
        <v>18.07</v>
      </c>
      <c r="S87" s="197">
        <v>11.24</v>
      </c>
      <c r="T87" s="197">
        <v>0</v>
      </c>
      <c r="U87" s="197">
        <v>60.06</v>
      </c>
      <c r="V87" s="197">
        <v>8.2200000000000006</v>
      </c>
      <c r="W87" s="197">
        <v>17.59</v>
      </c>
      <c r="X87" s="197">
        <v>40.75</v>
      </c>
      <c r="Y87" s="197">
        <v>0</v>
      </c>
      <c r="Z87">
        <v>0</v>
      </c>
      <c r="AA87" s="197">
        <v>10.45</v>
      </c>
      <c r="AB87" s="197">
        <v>0</v>
      </c>
      <c r="AC87" s="197">
        <v>0</v>
      </c>
      <c r="AD87" s="197">
        <v>0</v>
      </c>
      <c r="AE87" s="197">
        <v>41.15</v>
      </c>
      <c r="AF87" s="197">
        <v>0</v>
      </c>
      <c r="AG87" s="197">
        <v>0</v>
      </c>
      <c r="AH87" s="197">
        <v>0</v>
      </c>
      <c r="AI87" s="197">
        <v>101.56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59.3</v>
      </c>
      <c r="AQ87" s="197">
        <v>32.67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497.07</v>
      </c>
      <c r="L88" s="197">
        <v>9.14</v>
      </c>
      <c r="M88" s="197">
        <v>61.87</v>
      </c>
      <c r="N88" s="197">
        <v>50.33</v>
      </c>
      <c r="O88" s="197">
        <v>71.099999999999994</v>
      </c>
      <c r="P88" s="197">
        <v>26.71</v>
      </c>
      <c r="Q88" s="197">
        <v>8.15</v>
      </c>
      <c r="R88" s="197">
        <v>18.07</v>
      </c>
      <c r="S88" s="197">
        <v>11.24</v>
      </c>
      <c r="T88" s="197">
        <v>0</v>
      </c>
      <c r="U88" s="197">
        <v>60.06</v>
      </c>
      <c r="V88" s="197">
        <v>8.2200000000000006</v>
      </c>
      <c r="W88" s="197">
        <v>17.59</v>
      </c>
      <c r="X88" s="197">
        <v>40.75</v>
      </c>
      <c r="Y88" s="197">
        <v>0</v>
      </c>
      <c r="Z88">
        <v>0</v>
      </c>
      <c r="AA88" s="197">
        <v>10.45</v>
      </c>
      <c r="AB88" s="197">
        <v>0</v>
      </c>
      <c r="AC88" s="197">
        <v>0</v>
      </c>
      <c r="AD88" s="197">
        <v>0</v>
      </c>
      <c r="AE88" s="197">
        <v>41.15</v>
      </c>
      <c r="AF88" s="197">
        <v>0</v>
      </c>
      <c r="AG88" s="197">
        <v>0</v>
      </c>
      <c r="AH88" s="197">
        <v>0</v>
      </c>
      <c r="AI88" s="197">
        <v>103.23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59.3</v>
      </c>
      <c r="AQ88" s="197">
        <v>32.67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497.07</v>
      </c>
      <c r="L89" s="197">
        <v>9.14</v>
      </c>
      <c r="M89" s="197">
        <v>61.87</v>
      </c>
      <c r="N89" s="197">
        <v>50.33</v>
      </c>
      <c r="O89" s="197">
        <v>71.099999999999994</v>
      </c>
      <c r="P89" s="197">
        <v>26.71</v>
      </c>
      <c r="Q89" s="197">
        <v>8.15</v>
      </c>
      <c r="R89" s="197">
        <v>18.07</v>
      </c>
      <c r="S89" s="197">
        <v>11.24</v>
      </c>
      <c r="T89" s="197">
        <v>0</v>
      </c>
      <c r="U89" s="197">
        <v>60.06</v>
      </c>
      <c r="V89" s="197">
        <v>8.2200000000000006</v>
      </c>
      <c r="W89" s="197">
        <v>17.59</v>
      </c>
      <c r="X89" s="197">
        <v>40.75</v>
      </c>
      <c r="Y89" s="197">
        <v>0</v>
      </c>
      <c r="Z89">
        <v>0</v>
      </c>
      <c r="AA89" s="197">
        <v>10.45</v>
      </c>
      <c r="AB89" s="197">
        <v>0</v>
      </c>
      <c r="AC89" s="197">
        <v>0</v>
      </c>
      <c r="AD89" s="197">
        <v>0</v>
      </c>
      <c r="AE89" s="197">
        <v>40.36</v>
      </c>
      <c r="AF89" s="197">
        <v>0</v>
      </c>
      <c r="AG89" s="197">
        <v>0</v>
      </c>
      <c r="AH89" s="197">
        <v>0</v>
      </c>
      <c r="AI89" s="197">
        <v>103.23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59.3</v>
      </c>
      <c r="AQ89" s="197">
        <v>32.67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497.07</v>
      </c>
      <c r="L90" s="197">
        <v>9.14</v>
      </c>
      <c r="M90" s="197">
        <v>61.87</v>
      </c>
      <c r="N90" s="197">
        <v>50.33</v>
      </c>
      <c r="O90" s="197">
        <v>71.099999999999994</v>
      </c>
      <c r="P90" s="197">
        <v>26.71</v>
      </c>
      <c r="Q90" s="197">
        <v>10.14</v>
      </c>
      <c r="R90" s="197">
        <v>18.440000000000001</v>
      </c>
      <c r="S90" s="197">
        <v>11.99</v>
      </c>
      <c r="T90" s="197">
        <v>0</v>
      </c>
      <c r="U90" s="197">
        <v>60.06</v>
      </c>
      <c r="V90" s="197">
        <v>8.2200000000000006</v>
      </c>
      <c r="W90" s="197">
        <v>17.59</v>
      </c>
      <c r="X90" s="197">
        <v>40.75</v>
      </c>
      <c r="Y90" s="197">
        <v>0</v>
      </c>
      <c r="Z90">
        <v>0</v>
      </c>
      <c r="AA90" s="197">
        <v>10.45</v>
      </c>
      <c r="AB90" s="197">
        <v>0</v>
      </c>
      <c r="AC90" s="197">
        <v>0</v>
      </c>
      <c r="AD90" s="197">
        <v>0</v>
      </c>
      <c r="AE90" s="197">
        <v>40.36</v>
      </c>
      <c r="AF90" s="197">
        <v>0</v>
      </c>
      <c r="AG90" s="197">
        <v>0</v>
      </c>
      <c r="AH90" s="197">
        <v>0</v>
      </c>
      <c r="AI90" s="197">
        <v>103.23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59.3</v>
      </c>
      <c r="AQ90" s="197">
        <v>32.67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497.07</v>
      </c>
      <c r="L91" s="197">
        <v>9.14</v>
      </c>
      <c r="M91" s="197">
        <v>61.87</v>
      </c>
      <c r="N91" s="197">
        <v>50.33</v>
      </c>
      <c r="O91" s="197">
        <v>71.099999999999994</v>
      </c>
      <c r="P91" s="197">
        <v>26.71</v>
      </c>
      <c r="Q91" s="197">
        <v>8.15</v>
      </c>
      <c r="R91" s="197">
        <v>18.07</v>
      </c>
      <c r="S91" s="197">
        <v>11.24</v>
      </c>
      <c r="T91" s="197">
        <v>0</v>
      </c>
      <c r="U91" s="197">
        <v>60.06</v>
      </c>
      <c r="V91" s="197">
        <v>8.2200000000000006</v>
      </c>
      <c r="W91" s="197">
        <v>17.59</v>
      </c>
      <c r="X91" s="197">
        <v>40.75</v>
      </c>
      <c r="Y91" s="197">
        <v>0</v>
      </c>
      <c r="Z91">
        <v>0</v>
      </c>
      <c r="AA91" s="197">
        <v>10.45</v>
      </c>
      <c r="AB91" s="197">
        <v>0</v>
      </c>
      <c r="AC91" s="197">
        <v>0</v>
      </c>
      <c r="AD91" s="197">
        <v>0</v>
      </c>
      <c r="AE91" s="197">
        <v>40.36</v>
      </c>
      <c r="AF91" s="197">
        <v>0</v>
      </c>
      <c r="AG91" s="197">
        <v>0</v>
      </c>
      <c r="AH91" s="197">
        <v>0</v>
      </c>
      <c r="AI91" s="197">
        <v>103.23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59.3</v>
      </c>
      <c r="AQ91" s="197">
        <v>32.67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497.07</v>
      </c>
      <c r="L92" s="197">
        <v>9.14</v>
      </c>
      <c r="M92" s="197">
        <v>61.87</v>
      </c>
      <c r="N92" s="197">
        <v>50.33</v>
      </c>
      <c r="O92" s="197">
        <v>71.099999999999994</v>
      </c>
      <c r="P92" s="197">
        <v>26.71</v>
      </c>
      <c r="Q92" s="197">
        <v>8.15</v>
      </c>
      <c r="R92" s="197">
        <v>18.07</v>
      </c>
      <c r="S92" s="197">
        <v>11.24</v>
      </c>
      <c r="T92" s="197">
        <v>0</v>
      </c>
      <c r="U92" s="197">
        <v>60.06</v>
      </c>
      <c r="V92" s="197">
        <v>8.2200000000000006</v>
      </c>
      <c r="W92" s="197">
        <v>17.59</v>
      </c>
      <c r="X92" s="197">
        <v>40.75</v>
      </c>
      <c r="Y92" s="197">
        <v>0</v>
      </c>
      <c r="Z92">
        <v>0</v>
      </c>
      <c r="AA92" s="197">
        <v>10.45</v>
      </c>
      <c r="AB92" s="197">
        <v>0</v>
      </c>
      <c r="AC92" s="197">
        <v>0</v>
      </c>
      <c r="AD92" s="197">
        <v>0</v>
      </c>
      <c r="AE92" s="197">
        <v>40.36</v>
      </c>
      <c r="AF92" s="197">
        <v>0</v>
      </c>
      <c r="AG92" s="197">
        <v>0</v>
      </c>
      <c r="AH92" s="197">
        <v>0</v>
      </c>
      <c r="AI92" s="197">
        <v>103.23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59.3</v>
      </c>
      <c r="AQ92" s="197">
        <v>32.67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497.07</v>
      </c>
      <c r="L93" s="197">
        <v>9.14</v>
      </c>
      <c r="M93" s="197">
        <v>61.87</v>
      </c>
      <c r="N93" s="197">
        <v>50.33</v>
      </c>
      <c r="O93" s="197">
        <v>71.099999999999994</v>
      </c>
      <c r="P93" s="197">
        <v>26.71</v>
      </c>
      <c r="Q93" s="197">
        <v>8.15</v>
      </c>
      <c r="R93" s="197">
        <v>18.07</v>
      </c>
      <c r="S93" s="197">
        <v>11.24</v>
      </c>
      <c r="T93" s="197">
        <v>0</v>
      </c>
      <c r="U93" s="197">
        <v>60.06</v>
      </c>
      <c r="V93" s="197">
        <v>8.2200000000000006</v>
      </c>
      <c r="W93" s="197">
        <v>16.809999999999999</v>
      </c>
      <c r="X93" s="197">
        <v>40.75</v>
      </c>
      <c r="Y93" s="197">
        <v>0</v>
      </c>
      <c r="Z93">
        <v>0</v>
      </c>
      <c r="AA93" s="197">
        <v>11.45</v>
      </c>
      <c r="AB93" s="197">
        <v>0</v>
      </c>
      <c r="AC93" s="197">
        <v>0</v>
      </c>
      <c r="AD93" s="197">
        <v>0</v>
      </c>
      <c r="AE93" s="197">
        <v>40.36</v>
      </c>
      <c r="AF93" s="197">
        <v>0</v>
      </c>
      <c r="AG93" s="197">
        <v>0</v>
      </c>
      <c r="AH93" s="197">
        <v>0</v>
      </c>
      <c r="AI93" s="197">
        <v>103.23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59.3</v>
      </c>
      <c r="AQ93" s="197">
        <v>32.67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497.07</v>
      </c>
      <c r="L94" s="197">
        <v>9.14</v>
      </c>
      <c r="M94" s="197">
        <v>61.87</v>
      </c>
      <c r="N94" s="197">
        <v>50.33</v>
      </c>
      <c r="O94" s="197">
        <v>71.099999999999994</v>
      </c>
      <c r="P94" s="197">
        <v>26.71</v>
      </c>
      <c r="Q94" s="197">
        <v>8.15</v>
      </c>
      <c r="R94" s="197">
        <v>18.07</v>
      </c>
      <c r="S94" s="197">
        <v>11.24</v>
      </c>
      <c r="T94" s="197">
        <v>0</v>
      </c>
      <c r="U94" s="197">
        <v>60.06</v>
      </c>
      <c r="V94" s="197">
        <v>8.2200000000000006</v>
      </c>
      <c r="W94" s="197">
        <v>16.809999999999999</v>
      </c>
      <c r="X94" s="197">
        <v>40.75</v>
      </c>
      <c r="Y94" s="197">
        <v>0</v>
      </c>
      <c r="Z94">
        <v>0</v>
      </c>
      <c r="AA94" s="197">
        <v>11.45</v>
      </c>
      <c r="AB94" s="197">
        <v>0</v>
      </c>
      <c r="AC94" s="197">
        <v>0</v>
      </c>
      <c r="AD94" s="197">
        <v>0</v>
      </c>
      <c r="AE94" s="197">
        <v>40.36</v>
      </c>
      <c r="AF94" s="197">
        <v>0</v>
      </c>
      <c r="AG94" s="197">
        <v>0</v>
      </c>
      <c r="AH94" s="197">
        <v>0</v>
      </c>
      <c r="AI94" s="197">
        <v>103.23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59.3</v>
      </c>
      <c r="AQ94" s="197">
        <v>32.67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497.07</v>
      </c>
      <c r="L95" s="197">
        <v>9.14</v>
      </c>
      <c r="M95" s="197">
        <v>61.87</v>
      </c>
      <c r="N95" s="197">
        <v>50.33</v>
      </c>
      <c r="O95" s="197">
        <v>71.099999999999994</v>
      </c>
      <c r="P95" s="197">
        <v>26.71</v>
      </c>
      <c r="Q95" s="197">
        <v>8.15</v>
      </c>
      <c r="R95" s="197">
        <v>18.07</v>
      </c>
      <c r="S95" s="197">
        <v>11.24</v>
      </c>
      <c r="T95" s="197">
        <v>0</v>
      </c>
      <c r="U95" s="197">
        <v>60.06</v>
      </c>
      <c r="V95" s="197">
        <v>8.2200000000000006</v>
      </c>
      <c r="W95" s="197">
        <v>16.809999999999999</v>
      </c>
      <c r="X95" s="197">
        <v>40.75</v>
      </c>
      <c r="Y95" s="197">
        <v>0</v>
      </c>
      <c r="Z95">
        <v>0</v>
      </c>
      <c r="AA95" s="197">
        <v>11.45</v>
      </c>
      <c r="AB95" s="197">
        <v>0</v>
      </c>
      <c r="AC95" s="197">
        <v>0</v>
      </c>
      <c r="AD95" s="197">
        <v>0</v>
      </c>
      <c r="AE95" s="197">
        <v>40.36</v>
      </c>
      <c r="AF95" s="197">
        <v>0</v>
      </c>
      <c r="AG95" s="197">
        <v>0</v>
      </c>
      <c r="AH95" s="197">
        <v>0</v>
      </c>
      <c r="AI95" s="197">
        <v>103.23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59.3</v>
      </c>
      <c r="AQ95" s="197">
        <v>32.67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497.07</v>
      </c>
      <c r="L96" s="197">
        <v>9.14</v>
      </c>
      <c r="M96" s="197">
        <v>61.87</v>
      </c>
      <c r="N96" s="197">
        <v>50.33</v>
      </c>
      <c r="O96" s="197">
        <v>71.099999999999994</v>
      </c>
      <c r="P96" s="197">
        <v>26.71</v>
      </c>
      <c r="Q96" s="197">
        <v>8.15</v>
      </c>
      <c r="R96" s="197">
        <v>18.07</v>
      </c>
      <c r="S96" s="197">
        <v>11.24</v>
      </c>
      <c r="T96" s="197">
        <v>0</v>
      </c>
      <c r="U96" s="197">
        <v>60.06</v>
      </c>
      <c r="V96" s="197">
        <v>8.2200000000000006</v>
      </c>
      <c r="W96" s="197">
        <v>16.809999999999999</v>
      </c>
      <c r="X96" s="197">
        <v>40.75</v>
      </c>
      <c r="Y96" s="197">
        <v>0</v>
      </c>
      <c r="Z96">
        <v>0</v>
      </c>
      <c r="AA96" s="197">
        <v>11.45</v>
      </c>
      <c r="AB96" s="197">
        <v>0</v>
      </c>
      <c r="AC96" s="197">
        <v>0</v>
      </c>
      <c r="AD96" s="197">
        <v>0</v>
      </c>
      <c r="AE96" s="197">
        <v>40.36</v>
      </c>
      <c r="AF96" s="197">
        <v>0</v>
      </c>
      <c r="AG96" s="197">
        <v>0</v>
      </c>
      <c r="AH96" s="197">
        <v>0</v>
      </c>
      <c r="AI96" s="197">
        <v>103.23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59.3</v>
      </c>
      <c r="AQ96" s="197">
        <v>32.67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497.07</v>
      </c>
      <c r="L97" s="197">
        <v>9.14</v>
      </c>
      <c r="M97" s="197">
        <v>61.87</v>
      </c>
      <c r="N97" s="197">
        <v>50.33</v>
      </c>
      <c r="O97" s="197">
        <v>71.099999999999994</v>
      </c>
      <c r="P97" s="197">
        <v>26.71</v>
      </c>
      <c r="Q97" s="197">
        <v>8.15</v>
      </c>
      <c r="R97" s="197">
        <v>18.07</v>
      </c>
      <c r="S97" s="197">
        <v>11.24</v>
      </c>
      <c r="T97" s="197">
        <v>0</v>
      </c>
      <c r="U97" s="197">
        <v>60.06</v>
      </c>
      <c r="V97" s="197">
        <v>8.2200000000000006</v>
      </c>
      <c r="W97" s="197">
        <v>16.809999999999999</v>
      </c>
      <c r="X97" s="197">
        <v>40.75</v>
      </c>
      <c r="Y97" s="197">
        <v>0</v>
      </c>
      <c r="Z97">
        <v>0</v>
      </c>
      <c r="AA97" s="197">
        <v>11.45</v>
      </c>
      <c r="AB97" s="197">
        <v>0</v>
      </c>
      <c r="AC97" s="197">
        <v>0</v>
      </c>
      <c r="AD97" s="197">
        <v>0</v>
      </c>
      <c r="AE97" s="197">
        <v>40.36</v>
      </c>
      <c r="AF97" s="197">
        <v>0</v>
      </c>
      <c r="AG97" s="197">
        <v>0</v>
      </c>
      <c r="AH97" s="197">
        <v>0</v>
      </c>
      <c r="AI97" s="197">
        <v>103.23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59.3</v>
      </c>
      <c r="AQ97" s="197">
        <v>32.67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497.07</v>
      </c>
      <c r="L98" s="197">
        <v>9.14</v>
      </c>
      <c r="M98" s="197">
        <v>61.87</v>
      </c>
      <c r="N98" s="197">
        <v>50.33</v>
      </c>
      <c r="O98" s="197">
        <v>71.099999999999994</v>
      </c>
      <c r="P98" s="197">
        <v>26.71</v>
      </c>
      <c r="Q98" s="197">
        <v>8.15</v>
      </c>
      <c r="R98" s="197">
        <v>18.07</v>
      </c>
      <c r="S98" s="197">
        <v>11.24</v>
      </c>
      <c r="T98" s="197">
        <v>0</v>
      </c>
      <c r="U98" s="197">
        <v>60.06</v>
      </c>
      <c r="V98" s="197">
        <v>8.2200000000000006</v>
      </c>
      <c r="W98" s="197">
        <v>16.809999999999999</v>
      </c>
      <c r="X98" s="197">
        <v>40.75</v>
      </c>
      <c r="Y98" s="197">
        <v>0</v>
      </c>
      <c r="Z98">
        <v>0</v>
      </c>
      <c r="AA98" s="197">
        <v>11.45</v>
      </c>
      <c r="AB98" s="197">
        <v>0</v>
      </c>
      <c r="AC98" s="197">
        <v>0</v>
      </c>
      <c r="AD98" s="197">
        <v>0</v>
      </c>
      <c r="AE98" s="197">
        <v>40.36</v>
      </c>
      <c r="AF98" s="197">
        <v>0</v>
      </c>
      <c r="AG98" s="197">
        <v>0</v>
      </c>
      <c r="AH98" s="197">
        <v>0</v>
      </c>
      <c r="AI98" s="197">
        <v>103.23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59.3</v>
      </c>
      <c r="AQ98" s="197">
        <v>32.67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8.4959524999999925</v>
      </c>
      <c r="L99">
        <f t="shared" si="0"/>
        <v>0.11098499999999986</v>
      </c>
      <c r="M99">
        <f t="shared" si="0"/>
        <v>1.4365824999999979</v>
      </c>
      <c r="N99">
        <f t="shared" si="0"/>
        <v>1.2079199999999988</v>
      </c>
      <c r="O99">
        <f t="shared" si="0"/>
        <v>1.7064000000000026</v>
      </c>
      <c r="P99">
        <f t="shared" si="0"/>
        <v>0.61476250000000066</v>
      </c>
      <c r="Q99">
        <f t="shared" si="0"/>
        <v>0.11202749999999982</v>
      </c>
      <c r="R99">
        <f t="shared" si="0"/>
        <v>0.26828000000000041</v>
      </c>
      <c r="S99">
        <f t="shared" si="0"/>
        <v>0.14078250000000006</v>
      </c>
      <c r="T99">
        <f t="shared" si="0"/>
        <v>0</v>
      </c>
      <c r="U99">
        <f t="shared" si="0"/>
        <v>1.4448400000000048</v>
      </c>
      <c r="V99">
        <f t="shared" si="0"/>
        <v>0.13734500000000016</v>
      </c>
      <c r="W99">
        <f t="shared" si="0"/>
        <v>0.30703499999999984</v>
      </c>
      <c r="X99">
        <f t="shared" si="0"/>
        <v>0.69415250000000051</v>
      </c>
      <c r="Y99">
        <f t="shared" si="0"/>
        <v>0</v>
      </c>
      <c r="Z99">
        <f t="shared" si="0"/>
        <v>0</v>
      </c>
      <c r="AA99">
        <f t="shared" si="0"/>
        <v>0.2732000000000005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0.98819249999999959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2.0216625000000001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1.0307900000000014</v>
      </c>
      <c r="AQ99">
        <f t="shared" ref="AQ99:AT99" si="1">SUM(AQ3:AQ98)/4000</f>
        <v>0.58515000000000073</v>
      </c>
      <c r="AR99">
        <f t="shared" si="1"/>
        <v>0.50160749999999998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160.11000000000001</v>
      </c>
      <c r="L3" s="197">
        <v>63.29</v>
      </c>
      <c r="M3" s="197">
        <v>0</v>
      </c>
      <c r="N3" s="197">
        <v>29.1</v>
      </c>
      <c r="O3" s="197">
        <v>48.88</v>
      </c>
      <c r="P3" s="197">
        <v>66.98</v>
      </c>
      <c r="Q3" s="197">
        <v>4.93</v>
      </c>
      <c r="R3" s="197">
        <v>10.45</v>
      </c>
      <c r="S3" s="197">
        <v>6.5</v>
      </c>
      <c r="T3" s="197">
        <v>0</v>
      </c>
      <c r="U3" s="197">
        <v>283.70999999999998</v>
      </c>
      <c r="V3" s="197">
        <v>4.83</v>
      </c>
      <c r="W3" s="197">
        <v>10.69</v>
      </c>
      <c r="X3" s="197">
        <v>24.24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24.17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34.29</v>
      </c>
      <c r="AQ3" s="197">
        <v>18.899999999999999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160.11000000000001</v>
      </c>
      <c r="L4" s="197">
        <v>63.29</v>
      </c>
      <c r="M4" s="197">
        <v>0</v>
      </c>
      <c r="N4" s="197">
        <v>29.1</v>
      </c>
      <c r="O4" s="197">
        <v>48.88</v>
      </c>
      <c r="P4" s="197">
        <v>66.98</v>
      </c>
      <c r="Q4" s="197">
        <v>4.93</v>
      </c>
      <c r="R4" s="197">
        <v>10.45</v>
      </c>
      <c r="S4" s="197">
        <v>6.5</v>
      </c>
      <c r="T4" s="197">
        <v>0</v>
      </c>
      <c r="U4" s="197">
        <v>283.70999999999998</v>
      </c>
      <c r="V4" s="197">
        <v>4.93</v>
      </c>
      <c r="W4" s="197">
        <v>10.69</v>
      </c>
      <c r="X4" s="197">
        <v>24.24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24.17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34.29</v>
      </c>
      <c r="AQ4" s="197">
        <v>18.899999999999999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160.11000000000001</v>
      </c>
      <c r="L5" s="197">
        <v>63.29</v>
      </c>
      <c r="M5" s="197">
        <v>0</v>
      </c>
      <c r="N5" s="197">
        <v>29.1</v>
      </c>
      <c r="O5" s="197">
        <v>48.88</v>
      </c>
      <c r="P5" s="197">
        <v>66.98</v>
      </c>
      <c r="Q5" s="197">
        <v>4.93</v>
      </c>
      <c r="R5" s="197">
        <v>10.45</v>
      </c>
      <c r="S5" s="197">
        <v>6.5</v>
      </c>
      <c r="T5" s="197">
        <v>0</v>
      </c>
      <c r="U5" s="197">
        <v>283.70999999999998</v>
      </c>
      <c r="V5" s="197">
        <v>4.93</v>
      </c>
      <c r="W5" s="197">
        <v>10.69</v>
      </c>
      <c r="X5" s="197">
        <v>24.24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24.17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34.29</v>
      </c>
      <c r="AQ5" s="197">
        <v>18.899999999999999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160.11000000000001</v>
      </c>
      <c r="L6" s="197">
        <v>63.29</v>
      </c>
      <c r="M6" s="197">
        <v>0</v>
      </c>
      <c r="N6" s="197">
        <v>29.1</v>
      </c>
      <c r="O6" s="197">
        <v>48.88</v>
      </c>
      <c r="P6" s="197">
        <v>66.98</v>
      </c>
      <c r="Q6" s="197">
        <v>4.93</v>
      </c>
      <c r="R6" s="197">
        <v>10.45</v>
      </c>
      <c r="S6" s="197">
        <v>6.5</v>
      </c>
      <c r="T6" s="197">
        <v>0</v>
      </c>
      <c r="U6" s="197">
        <v>283.70999999999998</v>
      </c>
      <c r="V6" s="197">
        <v>4.93</v>
      </c>
      <c r="W6" s="197">
        <v>10.69</v>
      </c>
      <c r="X6" s="197">
        <v>24.24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24.17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34.29</v>
      </c>
      <c r="AQ6" s="197">
        <v>18.899999999999999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160.11000000000001</v>
      </c>
      <c r="L7" s="197">
        <v>63.29</v>
      </c>
      <c r="M7" s="197">
        <v>0</v>
      </c>
      <c r="N7" s="197">
        <v>29.1</v>
      </c>
      <c r="O7" s="197">
        <v>48.88</v>
      </c>
      <c r="P7" s="197">
        <v>66.98</v>
      </c>
      <c r="Q7" s="197">
        <v>4.93</v>
      </c>
      <c r="R7" s="197">
        <v>10.45</v>
      </c>
      <c r="S7" s="197">
        <v>6.5</v>
      </c>
      <c r="T7" s="197">
        <v>0</v>
      </c>
      <c r="U7" s="197">
        <v>283.70999999999998</v>
      </c>
      <c r="V7" s="197">
        <v>4.93</v>
      </c>
      <c r="W7" s="197">
        <v>10.69</v>
      </c>
      <c r="X7" s="197">
        <v>24.24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24.17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34.29</v>
      </c>
      <c r="AQ7" s="197">
        <v>18.899999999999999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160.11000000000001</v>
      </c>
      <c r="L8" s="197">
        <v>63.29</v>
      </c>
      <c r="M8" s="197">
        <v>0</v>
      </c>
      <c r="N8" s="197">
        <v>29.1</v>
      </c>
      <c r="O8" s="197">
        <v>48.88</v>
      </c>
      <c r="P8" s="197">
        <v>66.98</v>
      </c>
      <c r="Q8" s="197">
        <v>4.93</v>
      </c>
      <c r="R8" s="197">
        <v>10.45</v>
      </c>
      <c r="S8" s="197">
        <v>6.5</v>
      </c>
      <c r="T8" s="197">
        <v>0</v>
      </c>
      <c r="U8" s="197">
        <v>283.70999999999998</v>
      </c>
      <c r="V8" s="197">
        <v>4.93</v>
      </c>
      <c r="W8" s="197">
        <v>10.69</v>
      </c>
      <c r="X8" s="197">
        <v>24.24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24.17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34.29</v>
      </c>
      <c r="AQ8" s="197">
        <v>18.899999999999999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160.11000000000001</v>
      </c>
      <c r="L9" s="197">
        <v>63.29</v>
      </c>
      <c r="M9" s="197">
        <v>0</v>
      </c>
      <c r="N9" s="197">
        <v>29.1</v>
      </c>
      <c r="O9" s="197">
        <v>48.88</v>
      </c>
      <c r="P9" s="197">
        <v>66.98</v>
      </c>
      <c r="Q9" s="197">
        <v>4.93</v>
      </c>
      <c r="R9" s="197">
        <v>10.45</v>
      </c>
      <c r="S9" s="197">
        <v>6.5</v>
      </c>
      <c r="T9" s="197">
        <v>0</v>
      </c>
      <c r="U9" s="197">
        <v>283.70999999999998</v>
      </c>
      <c r="V9" s="197">
        <v>4.93</v>
      </c>
      <c r="W9" s="197">
        <v>10.69</v>
      </c>
      <c r="X9" s="197">
        <v>24.24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24.17</v>
      </c>
      <c r="AF9" s="197">
        <v>0</v>
      </c>
      <c r="AG9" s="197">
        <v>0</v>
      </c>
      <c r="AH9" s="197">
        <v>0</v>
      </c>
      <c r="AI9" s="197">
        <v>55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34.29</v>
      </c>
      <c r="AQ9" s="197">
        <v>18.899999999999999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160.11000000000001</v>
      </c>
      <c r="L10" s="197">
        <v>63.29</v>
      </c>
      <c r="M10" s="197">
        <v>0</v>
      </c>
      <c r="N10" s="197">
        <v>29.1</v>
      </c>
      <c r="O10" s="197">
        <v>48.88</v>
      </c>
      <c r="P10" s="197">
        <v>66.98</v>
      </c>
      <c r="Q10" s="197">
        <v>5.08</v>
      </c>
      <c r="R10" s="197">
        <v>10.45</v>
      </c>
      <c r="S10" s="197">
        <v>6.57</v>
      </c>
      <c r="T10" s="197">
        <v>0</v>
      </c>
      <c r="U10" s="197">
        <v>283.70999999999998</v>
      </c>
      <c r="V10" s="197">
        <v>4.93</v>
      </c>
      <c r="W10" s="197">
        <v>10.69</v>
      </c>
      <c r="X10" s="197">
        <v>24.24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24.17</v>
      </c>
      <c r="AF10" s="197">
        <v>0</v>
      </c>
      <c r="AG10" s="197">
        <v>0</v>
      </c>
      <c r="AH10" s="197">
        <v>0</v>
      </c>
      <c r="AI10" s="197">
        <v>55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34.29</v>
      </c>
      <c r="AQ10" s="197">
        <v>18.899999999999999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155.34</v>
      </c>
      <c r="L11" s="197">
        <v>63.29</v>
      </c>
      <c r="M11" s="197">
        <v>0</v>
      </c>
      <c r="N11" s="197">
        <v>29.1</v>
      </c>
      <c r="O11" s="197">
        <v>48.88</v>
      </c>
      <c r="P11" s="197">
        <v>66.98</v>
      </c>
      <c r="Q11" s="197">
        <v>2.77</v>
      </c>
      <c r="R11" s="197">
        <v>10.45</v>
      </c>
      <c r="S11" s="197">
        <v>3.11</v>
      </c>
      <c r="T11" s="197">
        <v>0</v>
      </c>
      <c r="U11" s="197">
        <v>283.70999999999998</v>
      </c>
      <c r="V11" s="197">
        <v>4.93</v>
      </c>
      <c r="W11" s="197">
        <v>10.69</v>
      </c>
      <c r="X11" s="197">
        <v>24.24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24.17</v>
      </c>
      <c r="AF11" s="197">
        <v>0</v>
      </c>
      <c r="AG11" s="197">
        <v>0</v>
      </c>
      <c r="AH11" s="197">
        <v>0</v>
      </c>
      <c r="AI11" s="197">
        <v>47.39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34.29</v>
      </c>
      <c r="AQ11" s="197">
        <v>18.899999999999999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89.03</v>
      </c>
      <c r="L12" s="197">
        <v>19.399999999999999</v>
      </c>
      <c r="M12" s="197">
        <v>0</v>
      </c>
      <c r="N12" s="197">
        <v>29.1</v>
      </c>
      <c r="O12" s="197">
        <v>48.88</v>
      </c>
      <c r="P12" s="197">
        <v>66.98</v>
      </c>
      <c r="Q12" s="197">
        <v>2.77</v>
      </c>
      <c r="R12" s="197">
        <v>10.45</v>
      </c>
      <c r="S12" s="197">
        <v>3.11</v>
      </c>
      <c r="T12" s="197">
        <v>0</v>
      </c>
      <c r="U12" s="197">
        <v>283.70999999999998</v>
      </c>
      <c r="V12" s="197">
        <v>5.0999999999999996</v>
      </c>
      <c r="W12" s="197">
        <v>10.69</v>
      </c>
      <c r="X12" s="197">
        <v>24.24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24.17</v>
      </c>
      <c r="AF12" s="197">
        <v>0</v>
      </c>
      <c r="AG12" s="197">
        <v>0</v>
      </c>
      <c r="AH12" s="197">
        <v>0</v>
      </c>
      <c r="AI12" s="197">
        <v>47.39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34.29</v>
      </c>
      <c r="AQ12" s="197">
        <v>18.899999999999999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89.06</v>
      </c>
      <c r="L13" s="197">
        <v>19.399999999999999</v>
      </c>
      <c r="M13" s="197">
        <v>0</v>
      </c>
      <c r="N13" s="197">
        <v>29.1</v>
      </c>
      <c r="O13" s="197">
        <v>48.88</v>
      </c>
      <c r="P13" s="197">
        <v>66.98</v>
      </c>
      <c r="Q13" s="197">
        <v>2.89</v>
      </c>
      <c r="R13" s="197">
        <v>10.45</v>
      </c>
      <c r="S13" s="197">
        <v>3.31</v>
      </c>
      <c r="T13" s="197">
        <v>0</v>
      </c>
      <c r="U13" s="197">
        <v>283.70999999999998</v>
      </c>
      <c r="V13" s="197">
        <v>5.04</v>
      </c>
      <c r="W13" s="197">
        <v>10.71</v>
      </c>
      <c r="X13" s="197">
        <v>24.24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24.17</v>
      </c>
      <c r="AF13" s="197">
        <v>0</v>
      </c>
      <c r="AG13" s="197">
        <v>0</v>
      </c>
      <c r="AH13" s="197">
        <v>0</v>
      </c>
      <c r="AI13" s="197">
        <v>47.39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34.29</v>
      </c>
      <c r="AQ13" s="197">
        <v>19.05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89.06</v>
      </c>
      <c r="L14" s="197">
        <v>19.399999999999999</v>
      </c>
      <c r="M14" s="197">
        <v>0</v>
      </c>
      <c r="N14" s="197">
        <v>29.1</v>
      </c>
      <c r="O14" s="197">
        <v>48.88</v>
      </c>
      <c r="P14" s="197">
        <v>66.98</v>
      </c>
      <c r="Q14" s="197">
        <v>2.89</v>
      </c>
      <c r="R14" s="197">
        <v>10.45</v>
      </c>
      <c r="S14" s="197">
        <v>3.31</v>
      </c>
      <c r="T14" s="197">
        <v>0</v>
      </c>
      <c r="U14" s="197">
        <v>283.70999999999998</v>
      </c>
      <c r="V14" s="197">
        <v>5.04</v>
      </c>
      <c r="W14" s="197">
        <v>10.71</v>
      </c>
      <c r="X14" s="197">
        <v>24.24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24.17</v>
      </c>
      <c r="AF14" s="197">
        <v>0</v>
      </c>
      <c r="AG14" s="197">
        <v>0</v>
      </c>
      <c r="AH14" s="197">
        <v>0</v>
      </c>
      <c r="AI14" s="197">
        <v>47.39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34.29</v>
      </c>
      <c r="AQ14" s="197">
        <v>19.05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97.02</v>
      </c>
      <c r="L15" s="197">
        <v>29.11</v>
      </c>
      <c r="M15" s="197">
        <v>0</v>
      </c>
      <c r="N15" s="197">
        <v>29.1</v>
      </c>
      <c r="O15" s="197">
        <v>48.88</v>
      </c>
      <c r="P15" s="197">
        <v>66.98</v>
      </c>
      <c r="Q15" s="197">
        <v>2.89</v>
      </c>
      <c r="R15" s="197">
        <v>10.45</v>
      </c>
      <c r="S15" s="197">
        <v>3.31</v>
      </c>
      <c r="T15" s="197">
        <v>0</v>
      </c>
      <c r="U15" s="197">
        <v>283.70999999999998</v>
      </c>
      <c r="V15" s="197">
        <v>5.04</v>
      </c>
      <c r="W15" s="197">
        <v>10.71</v>
      </c>
      <c r="X15" s="197">
        <v>24.24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24.17</v>
      </c>
      <c r="AF15" s="197">
        <v>0</v>
      </c>
      <c r="AG15" s="197">
        <v>0</v>
      </c>
      <c r="AH15" s="197">
        <v>0</v>
      </c>
      <c r="AI15" s="197">
        <v>47.39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35.340000000000003</v>
      </c>
      <c r="AQ15" s="197">
        <v>18.899999999999999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97.02</v>
      </c>
      <c r="L16" s="197">
        <v>29.11</v>
      </c>
      <c r="M16" s="197">
        <v>0</v>
      </c>
      <c r="N16" s="197">
        <v>29.1</v>
      </c>
      <c r="O16" s="197">
        <v>48.88</v>
      </c>
      <c r="P16" s="197">
        <v>66.98</v>
      </c>
      <c r="Q16" s="197">
        <v>2.89</v>
      </c>
      <c r="R16" s="197">
        <v>10.45</v>
      </c>
      <c r="S16" s="197">
        <v>3.31</v>
      </c>
      <c r="T16" s="197">
        <v>0</v>
      </c>
      <c r="U16" s="197">
        <v>283.70999999999998</v>
      </c>
      <c r="V16" s="197">
        <v>5.04</v>
      </c>
      <c r="W16" s="197">
        <v>10.71</v>
      </c>
      <c r="X16" s="197">
        <v>24.24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24.17</v>
      </c>
      <c r="AF16" s="197">
        <v>0</v>
      </c>
      <c r="AG16" s="197">
        <v>0</v>
      </c>
      <c r="AH16" s="197">
        <v>0</v>
      </c>
      <c r="AI16" s="197">
        <v>47.39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34.29</v>
      </c>
      <c r="AQ16" s="197">
        <v>18.899999999999999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97.02</v>
      </c>
      <c r="L17" s="197">
        <v>29.11</v>
      </c>
      <c r="M17" s="197">
        <v>0</v>
      </c>
      <c r="N17" s="197">
        <v>29.1</v>
      </c>
      <c r="O17" s="197">
        <v>48.88</v>
      </c>
      <c r="P17" s="197">
        <v>66.98</v>
      </c>
      <c r="Q17" s="197">
        <v>2.89</v>
      </c>
      <c r="R17" s="197">
        <v>10.45</v>
      </c>
      <c r="S17" s="197">
        <v>3.31</v>
      </c>
      <c r="T17" s="197">
        <v>0</v>
      </c>
      <c r="U17" s="197">
        <v>283.70999999999998</v>
      </c>
      <c r="V17" s="197">
        <v>5.04</v>
      </c>
      <c r="W17" s="197">
        <v>10.71</v>
      </c>
      <c r="X17" s="197">
        <v>24.24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24.17</v>
      </c>
      <c r="AF17" s="197">
        <v>0</v>
      </c>
      <c r="AG17" s="197">
        <v>0</v>
      </c>
      <c r="AH17" s="197">
        <v>0</v>
      </c>
      <c r="AI17" s="197">
        <v>47.39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34.29</v>
      </c>
      <c r="AQ17" s="197">
        <v>18.899999999999999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97.02</v>
      </c>
      <c r="L18" s="197">
        <v>29.11</v>
      </c>
      <c r="M18" s="197">
        <v>0</v>
      </c>
      <c r="N18" s="197">
        <v>29.1</v>
      </c>
      <c r="O18" s="197">
        <v>48.88</v>
      </c>
      <c r="P18" s="197">
        <v>66.98</v>
      </c>
      <c r="Q18" s="197">
        <v>2.89</v>
      </c>
      <c r="R18" s="197">
        <v>10.45</v>
      </c>
      <c r="S18" s="197">
        <v>3.31</v>
      </c>
      <c r="T18" s="197">
        <v>0</v>
      </c>
      <c r="U18" s="197">
        <v>283.70999999999998</v>
      </c>
      <c r="V18" s="197">
        <v>5.04</v>
      </c>
      <c r="W18" s="197">
        <v>10.71</v>
      </c>
      <c r="X18" s="197">
        <v>24.24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24.49</v>
      </c>
      <c r="AF18" s="197">
        <v>0</v>
      </c>
      <c r="AG18" s="197">
        <v>0</v>
      </c>
      <c r="AH18" s="197">
        <v>0</v>
      </c>
      <c r="AI18" s="197">
        <v>47.39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34.29</v>
      </c>
      <c r="AQ18" s="197">
        <v>18.899999999999999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97.02</v>
      </c>
      <c r="L19" s="197">
        <v>29.11</v>
      </c>
      <c r="M19" s="197">
        <v>0</v>
      </c>
      <c r="N19" s="197">
        <v>29.1</v>
      </c>
      <c r="O19" s="197">
        <v>48.88</v>
      </c>
      <c r="P19" s="197">
        <v>66.98</v>
      </c>
      <c r="Q19" s="197">
        <v>2.73</v>
      </c>
      <c r="R19" s="197">
        <v>10.45</v>
      </c>
      <c r="S19" s="197">
        <v>2.87</v>
      </c>
      <c r="T19" s="197">
        <v>0</v>
      </c>
      <c r="U19" s="197">
        <v>283.70999999999998</v>
      </c>
      <c r="V19" s="197">
        <v>5.04</v>
      </c>
      <c r="W19" s="197">
        <v>10.71</v>
      </c>
      <c r="X19" s="197">
        <v>24.24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24.49</v>
      </c>
      <c r="AF19" s="197">
        <v>0</v>
      </c>
      <c r="AG19" s="197">
        <v>0</v>
      </c>
      <c r="AH19" s="197">
        <v>0</v>
      </c>
      <c r="AI19" s="197">
        <v>47.39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34.29</v>
      </c>
      <c r="AQ19" s="197">
        <v>18.899999999999999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97.02</v>
      </c>
      <c r="L20" s="197">
        <v>29.11</v>
      </c>
      <c r="M20" s="197">
        <v>0</v>
      </c>
      <c r="N20" s="197">
        <v>29.1</v>
      </c>
      <c r="O20" s="197">
        <v>48.88</v>
      </c>
      <c r="P20" s="197">
        <v>66.98</v>
      </c>
      <c r="Q20" s="197">
        <v>2.73</v>
      </c>
      <c r="R20" s="197">
        <v>10.45</v>
      </c>
      <c r="S20" s="197">
        <v>2.87</v>
      </c>
      <c r="T20" s="197">
        <v>0</v>
      </c>
      <c r="U20" s="197">
        <v>283.70999999999998</v>
      </c>
      <c r="V20" s="197">
        <v>5.04</v>
      </c>
      <c r="W20" s="197">
        <v>10.71</v>
      </c>
      <c r="X20" s="197">
        <v>24.24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24.49</v>
      </c>
      <c r="AF20" s="197">
        <v>0</v>
      </c>
      <c r="AG20" s="197">
        <v>0</v>
      </c>
      <c r="AH20" s="197">
        <v>0</v>
      </c>
      <c r="AI20" s="197">
        <v>47.39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34.29</v>
      </c>
      <c r="AQ20" s="197">
        <v>18.899999999999999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97.02</v>
      </c>
      <c r="L21" s="197">
        <v>29.11</v>
      </c>
      <c r="M21" s="197">
        <v>0</v>
      </c>
      <c r="N21" s="197">
        <v>29.1</v>
      </c>
      <c r="O21" s="197">
        <v>48.88</v>
      </c>
      <c r="P21" s="197">
        <v>66.98</v>
      </c>
      <c r="Q21" s="197">
        <v>2.73</v>
      </c>
      <c r="R21" s="197">
        <v>10.45</v>
      </c>
      <c r="S21" s="197">
        <v>3.31</v>
      </c>
      <c r="T21" s="197">
        <v>0</v>
      </c>
      <c r="U21" s="197">
        <v>283.70999999999998</v>
      </c>
      <c r="V21" s="197">
        <v>5.04</v>
      </c>
      <c r="W21" s="197">
        <v>10.71</v>
      </c>
      <c r="X21" s="197">
        <v>24.24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24.49</v>
      </c>
      <c r="AF21" s="197">
        <v>0</v>
      </c>
      <c r="AG21" s="197">
        <v>0</v>
      </c>
      <c r="AH21" s="197">
        <v>0</v>
      </c>
      <c r="AI21" s="197">
        <v>47.39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34.29</v>
      </c>
      <c r="AQ21" s="197">
        <v>18.899999999999999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97.02</v>
      </c>
      <c r="L22" s="197">
        <v>29.11</v>
      </c>
      <c r="M22" s="197">
        <v>0</v>
      </c>
      <c r="N22" s="197">
        <v>29.1</v>
      </c>
      <c r="O22" s="197">
        <v>48.88</v>
      </c>
      <c r="P22" s="197">
        <v>66.98</v>
      </c>
      <c r="Q22" s="197">
        <v>2.73</v>
      </c>
      <c r="R22" s="197">
        <v>10.45</v>
      </c>
      <c r="S22" s="197">
        <v>3.31</v>
      </c>
      <c r="T22" s="197">
        <v>0</v>
      </c>
      <c r="U22" s="197">
        <v>283.70999999999998</v>
      </c>
      <c r="V22" s="197">
        <v>5.04</v>
      </c>
      <c r="W22" s="197">
        <v>10.71</v>
      </c>
      <c r="X22" s="197">
        <v>24.24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24.49</v>
      </c>
      <c r="AF22" s="197">
        <v>0</v>
      </c>
      <c r="AG22" s="197">
        <v>0</v>
      </c>
      <c r="AH22" s="197">
        <v>0</v>
      </c>
      <c r="AI22" s="197">
        <v>47.39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34.29</v>
      </c>
      <c r="AQ22" s="197">
        <v>18.899999999999999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97.02</v>
      </c>
      <c r="L23" s="197">
        <v>29.11</v>
      </c>
      <c r="M23" s="197">
        <v>0</v>
      </c>
      <c r="N23" s="197">
        <v>29.1</v>
      </c>
      <c r="O23" s="197">
        <v>48.88</v>
      </c>
      <c r="P23" s="197">
        <v>66.62</v>
      </c>
      <c r="Q23" s="197">
        <v>2.68</v>
      </c>
      <c r="R23" s="197">
        <v>10.45</v>
      </c>
      <c r="S23" s="197">
        <v>2.59</v>
      </c>
      <c r="T23" s="197">
        <v>0</v>
      </c>
      <c r="U23" s="197">
        <v>283.70999999999998</v>
      </c>
      <c r="V23" s="197">
        <v>5.04</v>
      </c>
      <c r="W23" s="197">
        <v>10.71</v>
      </c>
      <c r="X23" s="197">
        <v>24.24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24.49</v>
      </c>
      <c r="AF23" s="197">
        <v>0</v>
      </c>
      <c r="AG23" s="197">
        <v>0</v>
      </c>
      <c r="AH23" s="197">
        <v>0</v>
      </c>
      <c r="AI23" s="197">
        <v>47.39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34.29</v>
      </c>
      <c r="AQ23" s="197">
        <v>18.899999999999999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160.11000000000001</v>
      </c>
      <c r="L24" s="197">
        <v>29.11</v>
      </c>
      <c r="M24" s="197">
        <v>0</v>
      </c>
      <c r="N24" s="197">
        <v>29.1</v>
      </c>
      <c r="O24" s="197">
        <v>48.88</v>
      </c>
      <c r="P24" s="197">
        <v>66.98</v>
      </c>
      <c r="Q24" s="197">
        <v>2.68</v>
      </c>
      <c r="R24" s="197">
        <v>10.45</v>
      </c>
      <c r="S24" s="197">
        <v>2.59</v>
      </c>
      <c r="T24" s="197">
        <v>0</v>
      </c>
      <c r="U24" s="197">
        <v>283.70999999999998</v>
      </c>
      <c r="V24" s="197">
        <v>5.04</v>
      </c>
      <c r="W24" s="197">
        <v>10.71</v>
      </c>
      <c r="X24" s="197">
        <v>24.24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24.49</v>
      </c>
      <c r="AF24" s="197">
        <v>0</v>
      </c>
      <c r="AG24" s="197">
        <v>0</v>
      </c>
      <c r="AH24" s="197">
        <v>0</v>
      </c>
      <c r="AI24" s="197">
        <v>47.39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34.29</v>
      </c>
      <c r="AQ24" s="197">
        <v>18.899999999999999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160.11000000000001</v>
      </c>
      <c r="L25" s="197">
        <v>63.29</v>
      </c>
      <c r="M25" s="197">
        <v>0</v>
      </c>
      <c r="N25" s="197">
        <v>29.1</v>
      </c>
      <c r="O25" s="197">
        <v>48.88</v>
      </c>
      <c r="P25" s="197">
        <v>66.98</v>
      </c>
      <c r="Q25" s="197">
        <v>4.68</v>
      </c>
      <c r="R25" s="197">
        <v>10.45</v>
      </c>
      <c r="S25" s="197">
        <v>5.45</v>
      </c>
      <c r="T25" s="197">
        <v>0</v>
      </c>
      <c r="U25" s="197">
        <v>283.70999999999998</v>
      </c>
      <c r="V25" s="197">
        <v>5.04</v>
      </c>
      <c r="W25" s="197">
        <v>10.71</v>
      </c>
      <c r="X25" s="197">
        <v>24.24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24.49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34.29</v>
      </c>
      <c r="AQ25" s="197">
        <v>18.899999999999999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160.11000000000001</v>
      </c>
      <c r="L26" s="197">
        <v>63.29</v>
      </c>
      <c r="M26" s="197">
        <v>0</v>
      </c>
      <c r="N26" s="197">
        <v>29.1</v>
      </c>
      <c r="O26" s="197">
        <v>48.88</v>
      </c>
      <c r="P26" s="197">
        <v>66.98</v>
      </c>
      <c r="Q26" s="197">
        <v>4.93</v>
      </c>
      <c r="R26" s="197">
        <v>10.45</v>
      </c>
      <c r="S26" s="197">
        <v>6.5</v>
      </c>
      <c r="T26" s="197">
        <v>0</v>
      </c>
      <c r="U26" s="197">
        <v>283.70999999999998</v>
      </c>
      <c r="V26" s="197">
        <v>5.04</v>
      </c>
      <c r="W26" s="197">
        <v>10.71</v>
      </c>
      <c r="X26" s="197">
        <v>24.24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24.49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34.29</v>
      </c>
      <c r="AQ26" s="197">
        <v>18.899999999999999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160.11000000000001</v>
      </c>
      <c r="L27" s="197">
        <v>63.29</v>
      </c>
      <c r="M27" s="197">
        <v>0</v>
      </c>
      <c r="N27" s="197">
        <v>29.1</v>
      </c>
      <c r="O27" s="197">
        <v>48.88</v>
      </c>
      <c r="P27" s="197">
        <v>66.98</v>
      </c>
      <c r="Q27" s="197">
        <v>4.93</v>
      </c>
      <c r="R27" s="197">
        <v>10.45</v>
      </c>
      <c r="S27" s="197">
        <v>6.5</v>
      </c>
      <c r="T27" s="197">
        <v>0</v>
      </c>
      <c r="U27" s="197">
        <v>283.70999999999998</v>
      </c>
      <c r="V27" s="197">
        <v>5.04</v>
      </c>
      <c r="W27" s="197">
        <v>10.71</v>
      </c>
      <c r="X27" s="197">
        <v>24.24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24.49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32.74</v>
      </c>
      <c r="AQ27" s="197">
        <v>18.899999999999999</v>
      </c>
      <c r="AR27" s="197">
        <v>2.59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160.11000000000001</v>
      </c>
      <c r="L28" s="197">
        <v>63.29</v>
      </c>
      <c r="M28" s="197">
        <v>0</v>
      </c>
      <c r="N28" s="197">
        <v>29.1</v>
      </c>
      <c r="O28" s="197">
        <v>48.88</v>
      </c>
      <c r="P28" s="197">
        <v>66.98</v>
      </c>
      <c r="Q28" s="197">
        <v>4.93</v>
      </c>
      <c r="R28" s="197">
        <v>10.45</v>
      </c>
      <c r="S28" s="197">
        <v>6.5</v>
      </c>
      <c r="T28" s="197">
        <v>0</v>
      </c>
      <c r="U28" s="197">
        <v>283.70999999999998</v>
      </c>
      <c r="V28" s="197">
        <v>5.04</v>
      </c>
      <c r="W28" s="197">
        <v>10.71</v>
      </c>
      <c r="X28" s="197">
        <v>24.24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24.49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34.29</v>
      </c>
      <c r="AQ28" s="197">
        <v>18.899999999999999</v>
      </c>
      <c r="AR28" s="197">
        <v>4.8600000000000003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160.11000000000001</v>
      </c>
      <c r="L29" s="197">
        <v>63.29</v>
      </c>
      <c r="M29" s="197">
        <v>0</v>
      </c>
      <c r="N29" s="197">
        <v>29.1</v>
      </c>
      <c r="O29" s="197">
        <v>48.88</v>
      </c>
      <c r="P29" s="197">
        <v>66.98</v>
      </c>
      <c r="Q29" s="197">
        <v>4.93</v>
      </c>
      <c r="R29" s="197">
        <v>10.45</v>
      </c>
      <c r="S29" s="197">
        <v>6.5</v>
      </c>
      <c r="T29" s="197">
        <v>0</v>
      </c>
      <c r="U29" s="197">
        <v>283.70999999999998</v>
      </c>
      <c r="V29" s="197">
        <v>5.04</v>
      </c>
      <c r="W29" s="197">
        <v>10.71</v>
      </c>
      <c r="X29" s="197">
        <v>24.24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24.49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34.29</v>
      </c>
      <c r="AQ29" s="197">
        <v>18.899999999999999</v>
      </c>
      <c r="AR29" s="197">
        <v>8.01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160.11000000000001</v>
      </c>
      <c r="L30" s="197">
        <v>63.29</v>
      </c>
      <c r="M30" s="197">
        <v>0</v>
      </c>
      <c r="N30" s="197">
        <v>29.1</v>
      </c>
      <c r="O30" s="197">
        <v>48.88</v>
      </c>
      <c r="P30" s="197">
        <v>66.98</v>
      </c>
      <c r="Q30" s="197">
        <v>4.93</v>
      </c>
      <c r="R30" s="197">
        <v>10.45</v>
      </c>
      <c r="S30" s="197">
        <v>6.5</v>
      </c>
      <c r="T30" s="197">
        <v>0</v>
      </c>
      <c r="U30" s="197">
        <v>283.70999999999998</v>
      </c>
      <c r="V30" s="197">
        <v>5.04</v>
      </c>
      <c r="W30" s="197">
        <v>10.71</v>
      </c>
      <c r="X30" s="197">
        <v>24.24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24.49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34.29</v>
      </c>
      <c r="AQ30" s="197">
        <v>18.899999999999999</v>
      </c>
      <c r="AR30" s="197">
        <v>17.25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160.11000000000001</v>
      </c>
      <c r="L31" s="197">
        <v>63.29</v>
      </c>
      <c r="M31" s="197">
        <v>0</v>
      </c>
      <c r="N31" s="197">
        <v>29.1</v>
      </c>
      <c r="O31" s="197">
        <v>48.88</v>
      </c>
      <c r="P31" s="197">
        <v>66.98</v>
      </c>
      <c r="Q31" s="197">
        <v>4.93</v>
      </c>
      <c r="R31" s="197">
        <v>10.45</v>
      </c>
      <c r="S31" s="197">
        <v>6.5</v>
      </c>
      <c r="T31" s="197">
        <v>0</v>
      </c>
      <c r="U31" s="197">
        <v>283.70999999999998</v>
      </c>
      <c r="V31" s="197">
        <v>5.04</v>
      </c>
      <c r="W31" s="197">
        <v>10.68</v>
      </c>
      <c r="X31" s="197">
        <v>24.24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24.49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34.29</v>
      </c>
      <c r="AQ31" s="197">
        <v>18.899999999999999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160.11000000000001</v>
      </c>
      <c r="L32" s="197">
        <v>63.29</v>
      </c>
      <c r="M32" s="197">
        <v>0</v>
      </c>
      <c r="N32" s="197">
        <v>29.1</v>
      </c>
      <c r="O32" s="197">
        <v>48.88</v>
      </c>
      <c r="P32" s="197">
        <v>66.98</v>
      </c>
      <c r="Q32" s="197">
        <v>4.93</v>
      </c>
      <c r="R32" s="197">
        <v>10.45</v>
      </c>
      <c r="S32" s="197">
        <v>6.5</v>
      </c>
      <c r="T32" s="197">
        <v>0</v>
      </c>
      <c r="U32" s="197">
        <v>283.70999999999998</v>
      </c>
      <c r="V32" s="197">
        <v>5.04</v>
      </c>
      <c r="W32" s="197">
        <v>10.68</v>
      </c>
      <c r="X32" s="197">
        <v>24.24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24.49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34.29</v>
      </c>
      <c r="AQ32" s="197">
        <v>18.899999999999999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160.11000000000001</v>
      </c>
      <c r="L33" s="197">
        <v>63.29</v>
      </c>
      <c r="M33" s="197">
        <v>0</v>
      </c>
      <c r="N33" s="197">
        <v>29.1</v>
      </c>
      <c r="O33" s="197">
        <v>48.88</v>
      </c>
      <c r="P33" s="197">
        <v>66.98</v>
      </c>
      <c r="Q33" s="197">
        <v>4.93</v>
      </c>
      <c r="R33" s="197">
        <v>10.45</v>
      </c>
      <c r="S33" s="197">
        <v>6.5</v>
      </c>
      <c r="T33" s="197">
        <v>0</v>
      </c>
      <c r="U33" s="197">
        <v>283.70999999999998</v>
      </c>
      <c r="V33" s="197">
        <v>5.04</v>
      </c>
      <c r="W33" s="197">
        <v>10.68</v>
      </c>
      <c r="X33" s="197">
        <v>24.24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24.49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34.29</v>
      </c>
      <c r="AQ33" s="197">
        <v>18.899999999999999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160.11000000000001</v>
      </c>
      <c r="L34" s="197">
        <v>63.29</v>
      </c>
      <c r="M34" s="197">
        <v>0</v>
      </c>
      <c r="N34" s="197">
        <v>29.1</v>
      </c>
      <c r="O34" s="197">
        <v>48.88</v>
      </c>
      <c r="P34" s="197">
        <v>66.98</v>
      </c>
      <c r="Q34" s="197">
        <v>4.93</v>
      </c>
      <c r="R34" s="197">
        <v>10.45</v>
      </c>
      <c r="S34" s="197">
        <v>6.5</v>
      </c>
      <c r="T34" s="197">
        <v>0</v>
      </c>
      <c r="U34" s="197">
        <v>283.70999999999998</v>
      </c>
      <c r="V34" s="197">
        <v>5.04</v>
      </c>
      <c r="W34" s="197">
        <v>10.68</v>
      </c>
      <c r="X34" s="197">
        <v>24.24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24.49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34.29</v>
      </c>
      <c r="AQ34" s="197">
        <v>18.899999999999999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160.11000000000001</v>
      </c>
      <c r="L35" s="197">
        <v>63.29</v>
      </c>
      <c r="M35" s="197">
        <v>0</v>
      </c>
      <c r="N35" s="197">
        <v>29.1</v>
      </c>
      <c r="O35" s="197">
        <v>48.88</v>
      </c>
      <c r="P35" s="197">
        <v>66.98</v>
      </c>
      <c r="Q35" s="197">
        <v>4.93</v>
      </c>
      <c r="R35" s="197">
        <v>10.45</v>
      </c>
      <c r="S35" s="197">
        <v>6.5</v>
      </c>
      <c r="T35" s="197">
        <v>0</v>
      </c>
      <c r="U35" s="197">
        <v>283.70999999999998</v>
      </c>
      <c r="V35" s="197">
        <v>5.04</v>
      </c>
      <c r="W35" s="197">
        <v>10.65</v>
      </c>
      <c r="X35" s="197">
        <v>24.24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24.49</v>
      </c>
      <c r="AF35" s="197">
        <v>0</v>
      </c>
      <c r="AG35" s="197">
        <v>0</v>
      </c>
      <c r="AH35" s="197">
        <v>0</v>
      </c>
      <c r="AI35" s="197">
        <v>55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35.340000000000003</v>
      </c>
      <c r="AQ35" s="197">
        <v>18.899999999999999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160.11000000000001</v>
      </c>
      <c r="L36" s="197">
        <v>63.29</v>
      </c>
      <c r="M36" s="197">
        <v>0</v>
      </c>
      <c r="N36" s="197">
        <v>29.1</v>
      </c>
      <c r="O36" s="197">
        <v>48.88</v>
      </c>
      <c r="P36" s="197">
        <v>66.98</v>
      </c>
      <c r="Q36" s="197">
        <v>4.93</v>
      </c>
      <c r="R36" s="197">
        <v>10.45</v>
      </c>
      <c r="S36" s="197">
        <v>6.5</v>
      </c>
      <c r="T36" s="197">
        <v>0</v>
      </c>
      <c r="U36" s="197">
        <v>283.70999999999998</v>
      </c>
      <c r="V36" s="197">
        <v>5.04</v>
      </c>
      <c r="W36" s="197">
        <v>10.65</v>
      </c>
      <c r="X36" s="197">
        <v>24.24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24.49</v>
      </c>
      <c r="AF36" s="197">
        <v>0</v>
      </c>
      <c r="AG36" s="197">
        <v>0</v>
      </c>
      <c r="AH36" s="197">
        <v>0</v>
      </c>
      <c r="AI36" s="197">
        <v>55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34.29</v>
      </c>
      <c r="AQ36" s="197">
        <v>18.899999999999999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160.11000000000001</v>
      </c>
      <c r="L37" s="197">
        <v>63.29</v>
      </c>
      <c r="M37" s="197">
        <v>0</v>
      </c>
      <c r="N37" s="197">
        <v>29.1</v>
      </c>
      <c r="O37" s="197">
        <v>48.88</v>
      </c>
      <c r="P37" s="197">
        <v>66.98</v>
      </c>
      <c r="Q37" s="197">
        <v>4.93</v>
      </c>
      <c r="R37" s="197">
        <v>10.45</v>
      </c>
      <c r="S37" s="197">
        <v>6.5</v>
      </c>
      <c r="T37" s="197">
        <v>0</v>
      </c>
      <c r="U37" s="197">
        <v>283.70999999999998</v>
      </c>
      <c r="V37" s="197">
        <v>5.04</v>
      </c>
      <c r="W37" s="197">
        <v>10.63</v>
      </c>
      <c r="X37" s="197">
        <v>24.24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24.49</v>
      </c>
      <c r="AF37" s="197">
        <v>0</v>
      </c>
      <c r="AG37" s="197">
        <v>0</v>
      </c>
      <c r="AH37" s="197">
        <v>0</v>
      </c>
      <c r="AI37" s="197">
        <v>55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34.29</v>
      </c>
      <c r="AQ37" s="197">
        <v>18.899999999999999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160.11000000000001</v>
      </c>
      <c r="L38" s="197">
        <v>63.29</v>
      </c>
      <c r="M38" s="197">
        <v>0</v>
      </c>
      <c r="N38" s="197">
        <v>29.1</v>
      </c>
      <c r="O38" s="197">
        <v>48.88</v>
      </c>
      <c r="P38" s="197">
        <v>66.98</v>
      </c>
      <c r="Q38" s="197">
        <v>4.93</v>
      </c>
      <c r="R38" s="197">
        <v>10.45</v>
      </c>
      <c r="S38" s="197">
        <v>6.5</v>
      </c>
      <c r="T38" s="197">
        <v>0</v>
      </c>
      <c r="U38" s="197">
        <v>283.70999999999998</v>
      </c>
      <c r="V38" s="197">
        <v>5.04</v>
      </c>
      <c r="W38" s="197">
        <v>10.63</v>
      </c>
      <c r="X38" s="197">
        <v>24.24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24.49</v>
      </c>
      <c r="AF38" s="197">
        <v>0</v>
      </c>
      <c r="AG38" s="197">
        <v>0</v>
      </c>
      <c r="AH38" s="197">
        <v>0</v>
      </c>
      <c r="AI38" s="197">
        <v>55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34.29</v>
      </c>
      <c r="AQ38" s="197">
        <v>18.899999999999999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160.11000000000001</v>
      </c>
      <c r="L39" s="197">
        <v>63.29</v>
      </c>
      <c r="M39" s="197">
        <v>0</v>
      </c>
      <c r="N39" s="197">
        <v>29.1</v>
      </c>
      <c r="O39" s="197">
        <v>48.88</v>
      </c>
      <c r="P39" s="197">
        <v>66.98</v>
      </c>
      <c r="Q39" s="197">
        <v>4.93</v>
      </c>
      <c r="R39" s="197">
        <v>10.45</v>
      </c>
      <c r="S39" s="197">
        <v>6.5</v>
      </c>
      <c r="T39" s="197">
        <v>0</v>
      </c>
      <c r="U39" s="197">
        <v>283.70999999999998</v>
      </c>
      <c r="V39" s="197">
        <v>5.04</v>
      </c>
      <c r="W39" s="197">
        <v>10.49</v>
      </c>
      <c r="X39" s="197">
        <v>24.24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24.49</v>
      </c>
      <c r="AF39" s="197">
        <v>0</v>
      </c>
      <c r="AG39" s="197">
        <v>0</v>
      </c>
      <c r="AH39" s="197">
        <v>0</v>
      </c>
      <c r="AI39" s="197">
        <v>55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34.29</v>
      </c>
      <c r="AQ39" s="197">
        <v>18.899999999999999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160.11000000000001</v>
      </c>
      <c r="L40" s="197">
        <v>63.29</v>
      </c>
      <c r="M40" s="197">
        <v>0</v>
      </c>
      <c r="N40" s="197">
        <v>29.1</v>
      </c>
      <c r="O40" s="197">
        <v>48.88</v>
      </c>
      <c r="P40" s="197">
        <v>66.98</v>
      </c>
      <c r="Q40" s="197">
        <v>4.93</v>
      </c>
      <c r="R40" s="197">
        <v>10.45</v>
      </c>
      <c r="S40" s="197">
        <v>6.5</v>
      </c>
      <c r="T40" s="197">
        <v>0</v>
      </c>
      <c r="U40" s="197">
        <v>283.70999999999998</v>
      </c>
      <c r="V40" s="197">
        <v>5.04</v>
      </c>
      <c r="W40" s="197">
        <v>10.49</v>
      </c>
      <c r="X40" s="197">
        <v>24.24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24.49</v>
      </c>
      <c r="AF40" s="197">
        <v>0</v>
      </c>
      <c r="AG40" s="197">
        <v>0</v>
      </c>
      <c r="AH40" s="197">
        <v>0</v>
      </c>
      <c r="AI40" s="197">
        <v>55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34.29</v>
      </c>
      <c r="AQ40" s="197">
        <v>18.899999999999999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160.11000000000001</v>
      </c>
      <c r="L41" s="197">
        <v>63.29</v>
      </c>
      <c r="M41" s="197">
        <v>0</v>
      </c>
      <c r="N41" s="197">
        <v>29.1</v>
      </c>
      <c r="O41" s="197">
        <v>48.88</v>
      </c>
      <c r="P41" s="197">
        <v>66.98</v>
      </c>
      <c r="Q41" s="197">
        <v>4.93</v>
      </c>
      <c r="R41" s="197">
        <v>10.45</v>
      </c>
      <c r="S41" s="197">
        <v>6.5</v>
      </c>
      <c r="T41" s="197">
        <v>0</v>
      </c>
      <c r="U41" s="197">
        <v>283.70999999999998</v>
      </c>
      <c r="V41" s="197">
        <v>5.04</v>
      </c>
      <c r="W41" s="197">
        <v>10.49</v>
      </c>
      <c r="X41" s="197">
        <v>24.24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24.49</v>
      </c>
      <c r="AF41" s="197">
        <v>0</v>
      </c>
      <c r="AG41" s="197">
        <v>0</v>
      </c>
      <c r="AH41" s="197">
        <v>0</v>
      </c>
      <c r="AI41" s="197">
        <v>55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34.29</v>
      </c>
      <c r="AQ41" s="197">
        <v>18.899999999999999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160.11000000000001</v>
      </c>
      <c r="L42" s="197">
        <v>63.29</v>
      </c>
      <c r="M42" s="197">
        <v>0</v>
      </c>
      <c r="N42" s="197">
        <v>29.1</v>
      </c>
      <c r="O42" s="197">
        <v>48.88</v>
      </c>
      <c r="P42" s="197">
        <v>66.98</v>
      </c>
      <c r="Q42" s="197">
        <v>4.93</v>
      </c>
      <c r="R42" s="197">
        <v>10.45</v>
      </c>
      <c r="S42" s="197">
        <v>6.5</v>
      </c>
      <c r="T42" s="197">
        <v>0</v>
      </c>
      <c r="U42" s="197">
        <v>283.70999999999998</v>
      </c>
      <c r="V42" s="197">
        <v>5.04</v>
      </c>
      <c r="W42" s="197">
        <v>10.49</v>
      </c>
      <c r="X42" s="197">
        <v>24.24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24</v>
      </c>
      <c r="AF42" s="197">
        <v>0</v>
      </c>
      <c r="AG42" s="197">
        <v>0</v>
      </c>
      <c r="AH42" s="197">
        <v>0</v>
      </c>
      <c r="AI42" s="197">
        <v>55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34.29</v>
      </c>
      <c r="AQ42" s="197">
        <v>18.899999999999999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160.11000000000001</v>
      </c>
      <c r="L43" s="197">
        <v>19.399999999999999</v>
      </c>
      <c r="M43" s="197">
        <v>0</v>
      </c>
      <c r="N43" s="197">
        <v>29.1</v>
      </c>
      <c r="O43" s="197">
        <v>48.88</v>
      </c>
      <c r="P43" s="197">
        <v>66.98</v>
      </c>
      <c r="Q43" s="197">
        <v>0.97</v>
      </c>
      <c r="R43" s="197">
        <v>10.45</v>
      </c>
      <c r="S43" s="197">
        <v>1.94</v>
      </c>
      <c r="T43" s="197">
        <v>0</v>
      </c>
      <c r="U43" s="197">
        <v>283.70999999999998</v>
      </c>
      <c r="V43" s="197">
        <v>5.04</v>
      </c>
      <c r="W43" s="197">
        <v>10.49</v>
      </c>
      <c r="X43" s="197">
        <v>24.24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</v>
      </c>
      <c r="AF43" s="197">
        <v>0</v>
      </c>
      <c r="AG43" s="197">
        <v>0</v>
      </c>
      <c r="AH43" s="197">
        <v>0</v>
      </c>
      <c r="AI43" s="197">
        <v>46.01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34.29</v>
      </c>
      <c r="AQ43" s="197">
        <v>18.899999999999999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160.11000000000001</v>
      </c>
      <c r="L44" s="197">
        <v>19.399999999999999</v>
      </c>
      <c r="M44" s="197">
        <v>0</v>
      </c>
      <c r="N44" s="197">
        <v>29.1</v>
      </c>
      <c r="O44" s="197">
        <v>48.88</v>
      </c>
      <c r="P44" s="197">
        <v>66.98</v>
      </c>
      <c r="Q44" s="197">
        <v>0.97</v>
      </c>
      <c r="R44" s="197">
        <v>10.45</v>
      </c>
      <c r="S44" s="197">
        <v>1.94</v>
      </c>
      <c r="T44" s="197">
        <v>0</v>
      </c>
      <c r="U44" s="197">
        <v>283.70999999999998</v>
      </c>
      <c r="V44" s="197">
        <v>5.04</v>
      </c>
      <c r="W44" s="197">
        <v>10.49</v>
      </c>
      <c r="X44" s="197">
        <v>24.24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</v>
      </c>
      <c r="AF44" s="197">
        <v>0</v>
      </c>
      <c r="AG44" s="197">
        <v>0</v>
      </c>
      <c r="AH44" s="197">
        <v>0</v>
      </c>
      <c r="AI44" s="197">
        <v>46.01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34.29</v>
      </c>
      <c r="AQ44" s="197">
        <v>18.899999999999999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160.11000000000001</v>
      </c>
      <c r="L45" s="197">
        <v>19.399999999999999</v>
      </c>
      <c r="M45" s="197">
        <v>0</v>
      </c>
      <c r="N45" s="197">
        <v>29.1</v>
      </c>
      <c r="O45" s="197">
        <v>48.88</v>
      </c>
      <c r="P45" s="197">
        <v>66.98</v>
      </c>
      <c r="Q45" s="197">
        <v>0.97</v>
      </c>
      <c r="R45" s="197">
        <v>10.45</v>
      </c>
      <c r="S45" s="197">
        <v>1.94</v>
      </c>
      <c r="T45" s="197">
        <v>0</v>
      </c>
      <c r="U45" s="197">
        <v>283.70999999999998</v>
      </c>
      <c r="V45" s="197">
        <v>5.04</v>
      </c>
      <c r="W45" s="197">
        <v>10.49</v>
      </c>
      <c r="X45" s="197">
        <v>24.24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</v>
      </c>
      <c r="AF45" s="197">
        <v>0</v>
      </c>
      <c r="AG45" s="197">
        <v>0</v>
      </c>
      <c r="AH45" s="197">
        <v>0</v>
      </c>
      <c r="AI45" s="197">
        <v>46.01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34.29</v>
      </c>
      <c r="AQ45" s="197">
        <v>18.899999999999999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160.11000000000001</v>
      </c>
      <c r="L46" s="197">
        <v>19.399999999999999</v>
      </c>
      <c r="M46" s="197">
        <v>0</v>
      </c>
      <c r="N46" s="197">
        <v>29.1</v>
      </c>
      <c r="O46" s="197">
        <v>48.88</v>
      </c>
      <c r="P46" s="197">
        <v>66.98</v>
      </c>
      <c r="Q46" s="197">
        <v>0.97</v>
      </c>
      <c r="R46" s="197">
        <v>10.45</v>
      </c>
      <c r="S46" s="197">
        <v>1.94</v>
      </c>
      <c r="T46" s="197">
        <v>0</v>
      </c>
      <c r="U46" s="197">
        <v>283.70999999999998</v>
      </c>
      <c r="V46" s="197">
        <v>5.04</v>
      </c>
      <c r="W46" s="197">
        <v>10.49</v>
      </c>
      <c r="X46" s="197">
        <v>24.24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</v>
      </c>
      <c r="AF46" s="197">
        <v>0</v>
      </c>
      <c r="AG46" s="197">
        <v>0</v>
      </c>
      <c r="AH46" s="197">
        <v>0</v>
      </c>
      <c r="AI46" s="197">
        <v>45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34.29</v>
      </c>
      <c r="AQ46" s="197">
        <v>18.899999999999999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160.11000000000001</v>
      </c>
      <c r="L47" s="197">
        <v>19.399999999999999</v>
      </c>
      <c r="M47" s="197">
        <v>0</v>
      </c>
      <c r="N47" s="197">
        <v>29.1</v>
      </c>
      <c r="O47" s="197">
        <v>48.88</v>
      </c>
      <c r="P47" s="197">
        <v>66.98</v>
      </c>
      <c r="Q47" s="197">
        <v>0.97</v>
      </c>
      <c r="R47" s="197">
        <v>10.45</v>
      </c>
      <c r="S47" s="197">
        <v>2.04</v>
      </c>
      <c r="T47" s="197">
        <v>0</v>
      </c>
      <c r="U47" s="197">
        <v>283.70999999999998</v>
      </c>
      <c r="V47" s="197">
        <v>5.04</v>
      </c>
      <c r="W47" s="197">
        <v>10.63</v>
      </c>
      <c r="X47" s="197">
        <v>24.24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</v>
      </c>
      <c r="AF47" s="197">
        <v>0</v>
      </c>
      <c r="AG47" s="197">
        <v>0</v>
      </c>
      <c r="AH47" s="197">
        <v>0</v>
      </c>
      <c r="AI47" s="197">
        <v>46.55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34.29</v>
      </c>
      <c r="AQ47" s="197">
        <v>18.899999999999999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160.11000000000001</v>
      </c>
      <c r="L48" s="197">
        <v>19.399999999999999</v>
      </c>
      <c r="M48" s="197">
        <v>0</v>
      </c>
      <c r="N48" s="197">
        <v>29.1</v>
      </c>
      <c r="O48" s="197">
        <v>48.88</v>
      </c>
      <c r="P48" s="197">
        <v>66.98</v>
      </c>
      <c r="Q48" s="197">
        <v>0.97</v>
      </c>
      <c r="R48" s="197">
        <v>10.45</v>
      </c>
      <c r="S48" s="197">
        <v>2.04</v>
      </c>
      <c r="T48" s="197">
        <v>0</v>
      </c>
      <c r="U48" s="197">
        <v>283.70999999999998</v>
      </c>
      <c r="V48" s="197">
        <v>5.04</v>
      </c>
      <c r="W48" s="197">
        <v>10.63</v>
      </c>
      <c r="X48" s="197">
        <v>24.24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</v>
      </c>
      <c r="AF48" s="197">
        <v>0</v>
      </c>
      <c r="AG48" s="197">
        <v>0</v>
      </c>
      <c r="AH48" s="197">
        <v>0</v>
      </c>
      <c r="AI48" s="197">
        <v>46.55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34.29</v>
      </c>
      <c r="AQ48" s="197">
        <v>18.899999999999999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160.11000000000001</v>
      </c>
      <c r="L49" s="197">
        <v>63.29</v>
      </c>
      <c r="M49" s="197">
        <v>0</v>
      </c>
      <c r="N49" s="197">
        <v>29.1</v>
      </c>
      <c r="O49" s="197">
        <v>48.88</v>
      </c>
      <c r="P49" s="197">
        <v>66.98</v>
      </c>
      <c r="Q49" s="197">
        <v>0.97</v>
      </c>
      <c r="R49" s="197">
        <v>10.45</v>
      </c>
      <c r="S49" s="197">
        <v>2.04</v>
      </c>
      <c r="T49" s="197">
        <v>0</v>
      </c>
      <c r="U49" s="197">
        <v>283.70999999999998</v>
      </c>
      <c r="V49" s="197">
        <v>4.79</v>
      </c>
      <c r="W49" s="197">
        <v>10.47</v>
      </c>
      <c r="X49" s="197">
        <v>24.24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</v>
      </c>
      <c r="AF49" s="197">
        <v>0</v>
      </c>
      <c r="AG49" s="197">
        <v>0</v>
      </c>
      <c r="AH49" s="197">
        <v>0</v>
      </c>
      <c r="AI49" s="197">
        <v>46.55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18.899999999999999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160.11000000000001</v>
      </c>
      <c r="L50" s="197">
        <v>63.29</v>
      </c>
      <c r="M50" s="197">
        <v>0</v>
      </c>
      <c r="N50" s="197">
        <v>29.1</v>
      </c>
      <c r="O50" s="197">
        <v>48.88</v>
      </c>
      <c r="P50" s="197">
        <v>66.98</v>
      </c>
      <c r="Q50" s="197">
        <v>0.97</v>
      </c>
      <c r="R50" s="197">
        <v>10.45</v>
      </c>
      <c r="S50" s="197">
        <v>2.04</v>
      </c>
      <c r="T50" s="197">
        <v>0</v>
      </c>
      <c r="U50" s="197">
        <v>283.70999999999998</v>
      </c>
      <c r="V50" s="197">
        <v>4.79</v>
      </c>
      <c r="W50" s="197">
        <v>10.47</v>
      </c>
      <c r="X50" s="197">
        <v>24.24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</v>
      </c>
      <c r="AF50" s="197">
        <v>0</v>
      </c>
      <c r="AG50" s="197">
        <v>0</v>
      </c>
      <c r="AH50" s="197">
        <v>0</v>
      </c>
      <c r="AI50" s="197">
        <v>46.55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18.899999999999999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160.11000000000001</v>
      </c>
      <c r="L51" s="197">
        <v>63.29</v>
      </c>
      <c r="M51" s="197">
        <v>0</v>
      </c>
      <c r="N51" s="197">
        <v>29.1</v>
      </c>
      <c r="O51" s="197">
        <v>48.88</v>
      </c>
      <c r="P51" s="197">
        <v>66.98</v>
      </c>
      <c r="Q51" s="197">
        <v>0.97</v>
      </c>
      <c r="R51" s="197">
        <v>10.45</v>
      </c>
      <c r="S51" s="197">
        <v>2.8</v>
      </c>
      <c r="T51" s="197">
        <v>0</v>
      </c>
      <c r="U51" s="197">
        <v>283.70999999999998</v>
      </c>
      <c r="V51" s="197">
        <v>4.79</v>
      </c>
      <c r="W51" s="197">
        <v>10.18</v>
      </c>
      <c r="X51" s="197">
        <v>16.059999999999999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23.83</v>
      </c>
      <c r="AF51" s="197">
        <v>0</v>
      </c>
      <c r="AG51" s="197">
        <v>0</v>
      </c>
      <c r="AH51" s="197">
        <v>0</v>
      </c>
      <c r="AI51" s="197">
        <v>46.55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18.75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160.11000000000001</v>
      </c>
      <c r="L52" s="197">
        <v>63.29</v>
      </c>
      <c r="M52" s="197">
        <v>0</v>
      </c>
      <c r="N52" s="197">
        <v>29.1</v>
      </c>
      <c r="O52" s="197">
        <v>48.88</v>
      </c>
      <c r="P52" s="197">
        <v>66.98</v>
      </c>
      <c r="Q52" s="197">
        <v>0.97</v>
      </c>
      <c r="R52" s="197">
        <v>10.45</v>
      </c>
      <c r="S52" s="197">
        <v>2.8</v>
      </c>
      <c r="T52" s="197">
        <v>0</v>
      </c>
      <c r="U52" s="197">
        <v>283.70999999999998</v>
      </c>
      <c r="V52" s="197">
        <v>4.79</v>
      </c>
      <c r="W52" s="197">
        <v>10.18</v>
      </c>
      <c r="X52" s="197">
        <v>24.24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23.83</v>
      </c>
      <c r="AF52" s="197">
        <v>0</v>
      </c>
      <c r="AG52" s="197">
        <v>0</v>
      </c>
      <c r="AH52" s="197">
        <v>0</v>
      </c>
      <c r="AI52" s="197">
        <v>46.55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18.75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160.11000000000001</v>
      </c>
      <c r="L53" s="197">
        <v>18.43</v>
      </c>
      <c r="M53" s="197">
        <v>0</v>
      </c>
      <c r="N53" s="197">
        <v>29.1</v>
      </c>
      <c r="O53" s="197">
        <v>48.88</v>
      </c>
      <c r="P53" s="197">
        <v>66.98</v>
      </c>
      <c r="Q53" s="197">
        <v>0.97</v>
      </c>
      <c r="R53" s="197">
        <v>10.45</v>
      </c>
      <c r="S53" s="197">
        <v>3.31</v>
      </c>
      <c r="T53" s="197">
        <v>0</v>
      </c>
      <c r="U53" s="197">
        <v>283.70999999999998</v>
      </c>
      <c r="V53" s="197">
        <v>4.79</v>
      </c>
      <c r="W53" s="197">
        <v>10.18</v>
      </c>
      <c r="X53" s="197">
        <v>24.24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23.83</v>
      </c>
      <c r="AF53" s="197">
        <v>0</v>
      </c>
      <c r="AG53" s="197">
        <v>0</v>
      </c>
      <c r="AH53" s="197">
        <v>0</v>
      </c>
      <c r="AI53" s="197">
        <v>46.55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18.75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160.11000000000001</v>
      </c>
      <c r="L54" s="197">
        <v>18.43</v>
      </c>
      <c r="M54" s="197">
        <v>0</v>
      </c>
      <c r="N54" s="197">
        <v>29.1</v>
      </c>
      <c r="O54" s="197">
        <v>48.88</v>
      </c>
      <c r="P54" s="197">
        <v>66.98</v>
      </c>
      <c r="Q54" s="197">
        <v>0.97</v>
      </c>
      <c r="R54" s="197">
        <v>10.45</v>
      </c>
      <c r="S54" s="197">
        <v>3.31</v>
      </c>
      <c r="T54" s="197">
        <v>0</v>
      </c>
      <c r="U54" s="197">
        <v>283.70999999999998</v>
      </c>
      <c r="V54" s="197">
        <v>4.79</v>
      </c>
      <c r="W54" s="197">
        <v>10.18</v>
      </c>
      <c r="X54" s="197">
        <v>24.24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23.83</v>
      </c>
      <c r="AF54" s="197">
        <v>0</v>
      </c>
      <c r="AG54" s="197">
        <v>0</v>
      </c>
      <c r="AH54" s="197">
        <v>0</v>
      </c>
      <c r="AI54" s="197">
        <v>46.55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18.75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160.11000000000001</v>
      </c>
      <c r="L55" s="197">
        <v>18.43</v>
      </c>
      <c r="M55" s="197">
        <v>0</v>
      </c>
      <c r="N55" s="197">
        <v>29.1</v>
      </c>
      <c r="O55" s="197">
        <v>48.88</v>
      </c>
      <c r="P55" s="197">
        <v>66.98</v>
      </c>
      <c r="Q55" s="197">
        <v>0.97</v>
      </c>
      <c r="R55" s="197">
        <v>10.45</v>
      </c>
      <c r="S55" s="197">
        <v>3.31</v>
      </c>
      <c r="T55" s="197">
        <v>0</v>
      </c>
      <c r="U55" s="197">
        <v>283.70999999999998</v>
      </c>
      <c r="V55" s="197">
        <v>4.79</v>
      </c>
      <c r="W55" s="197">
        <v>10.18</v>
      </c>
      <c r="X55" s="197">
        <v>24.24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23.83</v>
      </c>
      <c r="AF55" s="197">
        <v>0</v>
      </c>
      <c r="AG55" s="197">
        <v>0</v>
      </c>
      <c r="AH55" s="197">
        <v>0</v>
      </c>
      <c r="AI55" s="197">
        <v>46.55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18.899999999999999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160.11000000000001</v>
      </c>
      <c r="L56" s="197">
        <v>18.43</v>
      </c>
      <c r="M56" s="197">
        <v>0</v>
      </c>
      <c r="N56" s="197">
        <v>29.1</v>
      </c>
      <c r="O56" s="197">
        <v>48.88</v>
      </c>
      <c r="P56" s="197">
        <v>66.98</v>
      </c>
      <c r="Q56" s="197">
        <v>0.97</v>
      </c>
      <c r="R56" s="197">
        <v>10.45</v>
      </c>
      <c r="S56" s="197">
        <v>3.31</v>
      </c>
      <c r="T56" s="197">
        <v>0</v>
      </c>
      <c r="U56" s="197">
        <v>283.70999999999998</v>
      </c>
      <c r="V56" s="197">
        <v>4.79</v>
      </c>
      <c r="W56" s="197">
        <v>10.18</v>
      </c>
      <c r="X56" s="197">
        <v>24.24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23.83</v>
      </c>
      <c r="AF56" s="197">
        <v>0</v>
      </c>
      <c r="AG56" s="197">
        <v>0</v>
      </c>
      <c r="AH56" s="197">
        <v>0</v>
      </c>
      <c r="AI56" s="197">
        <v>46.55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18.899999999999999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160.11000000000001</v>
      </c>
      <c r="L57" s="197">
        <v>18.43</v>
      </c>
      <c r="M57" s="197">
        <v>0</v>
      </c>
      <c r="N57" s="197">
        <v>29.1</v>
      </c>
      <c r="O57" s="197">
        <v>48.88</v>
      </c>
      <c r="P57" s="197">
        <v>66.98</v>
      </c>
      <c r="Q57" s="197">
        <v>0.97</v>
      </c>
      <c r="R57" s="197">
        <v>10.45</v>
      </c>
      <c r="S57" s="197">
        <v>3.31</v>
      </c>
      <c r="T57" s="197">
        <v>0</v>
      </c>
      <c r="U57" s="197">
        <v>283.70999999999998</v>
      </c>
      <c r="V57" s="197">
        <v>4.79</v>
      </c>
      <c r="W57" s="197">
        <v>10.47</v>
      </c>
      <c r="X57" s="197">
        <v>24.24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23.5</v>
      </c>
      <c r="AF57" s="197">
        <v>0</v>
      </c>
      <c r="AG57" s="197">
        <v>0</v>
      </c>
      <c r="AH57" s="197">
        <v>0</v>
      </c>
      <c r="AI57" s="197">
        <v>46.55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18.899999999999999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160.11000000000001</v>
      </c>
      <c r="L58" s="197">
        <v>18.43</v>
      </c>
      <c r="M58" s="197">
        <v>0</v>
      </c>
      <c r="N58" s="197">
        <v>29.1</v>
      </c>
      <c r="O58" s="197">
        <v>48.88</v>
      </c>
      <c r="P58" s="197">
        <v>66.98</v>
      </c>
      <c r="Q58" s="197">
        <v>0.97</v>
      </c>
      <c r="R58" s="197">
        <v>10.45</v>
      </c>
      <c r="S58" s="197">
        <v>3.31</v>
      </c>
      <c r="T58" s="197">
        <v>0</v>
      </c>
      <c r="U58" s="197">
        <v>283.70999999999998</v>
      </c>
      <c r="V58" s="197">
        <v>4.79</v>
      </c>
      <c r="W58" s="197">
        <v>10.47</v>
      </c>
      <c r="X58" s="197">
        <v>24.24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23.5</v>
      </c>
      <c r="AF58" s="197">
        <v>0</v>
      </c>
      <c r="AG58" s="197">
        <v>0</v>
      </c>
      <c r="AH58" s="197">
        <v>0</v>
      </c>
      <c r="AI58" s="197">
        <v>46.55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18.899999999999999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160.11000000000001</v>
      </c>
      <c r="L59" s="197">
        <v>18.43</v>
      </c>
      <c r="M59" s="197">
        <v>0</v>
      </c>
      <c r="N59" s="197">
        <v>29.1</v>
      </c>
      <c r="O59" s="197">
        <v>48.88</v>
      </c>
      <c r="P59" s="197">
        <v>66.98</v>
      </c>
      <c r="Q59" s="197">
        <v>0.97</v>
      </c>
      <c r="R59" s="197">
        <v>10.45</v>
      </c>
      <c r="S59" s="197">
        <v>3.31</v>
      </c>
      <c r="T59" s="197">
        <v>0</v>
      </c>
      <c r="U59" s="197">
        <v>283.70999999999998</v>
      </c>
      <c r="V59" s="197">
        <v>4.79</v>
      </c>
      <c r="W59" s="197">
        <v>10.47</v>
      </c>
      <c r="X59" s="197">
        <v>24.24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23.5</v>
      </c>
      <c r="AF59" s="197">
        <v>0</v>
      </c>
      <c r="AG59" s="197">
        <v>0</v>
      </c>
      <c r="AH59" s="197">
        <v>0</v>
      </c>
      <c r="AI59" s="197">
        <v>46.55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18.899999999999999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160.11000000000001</v>
      </c>
      <c r="L60" s="197">
        <v>63.29</v>
      </c>
      <c r="M60" s="197">
        <v>0</v>
      </c>
      <c r="N60" s="197">
        <v>29.1</v>
      </c>
      <c r="O60" s="197">
        <v>48.88</v>
      </c>
      <c r="P60" s="197">
        <v>66.98</v>
      </c>
      <c r="Q60" s="197">
        <v>4.6900000000000004</v>
      </c>
      <c r="R60" s="197">
        <v>10.45</v>
      </c>
      <c r="S60" s="197">
        <v>6.7</v>
      </c>
      <c r="T60" s="197">
        <v>0</v>
      </c>
      <c r="U60" s="197">
        <v>283.70999999999998</v>
      </c>
      <c r="V60" s="197">
        <v>4.79</v>
      </c>
      <c r="W60" s="197">
        <v>10.47</v>
      </c>
      <c r="X60" s="197">
        <v>24.24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23.5</v>
      </c>
      <c r="AF60" s="197">
        <v>0</v>
      </c>
      <c r="AG60" s="197">
        <v>0</v>
      </c>
      <c r="AH60" s="197">
        <v>0</v>
      </c>
      <c r="AI60" s="197">
        <v>55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18.899999999999999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165.03</v>
      </c>
      <c r="L61" s="197">
        <v>80.45</v>
      </c>
      <c r="M61" s="197">
        <v>0</v>
      </c>
      <c r="N61" s="197">
        <v>29.1</v>
      </c>
      <c r="O61" s="197">
        <v>48.88</v>
      </c>
      <c r="P61" s="197">
        <v>66.98</v>
      </c>
      <c r="Q61" s="197">
        <v>4.93</v>
      </c>
      <c r="R61" s="197">
        <v>10.45</v>
      </c>
      <c r="S61" s="197">
        <v>6.34</v>
      </c>
      <c r="T61" s="197">
        <v>0</v>
      </c>
      <c r="U61" s="197">
        <v>283.70999999999998</v>
      </c>
      <c r="V61" s="197">
        <v>4.79</v>
      </c>
      <c r="W61" s="197">
        <v>10.79</v>
      </c>
      <c r="X61" s="197">
        <v>24.24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23.5</v>
      </c>
      <c r="AF61" s="197">
        <v>0</v>
      </c>
      <c r="AG61" s="197">
        <v>0</v>
      </c>
      <c r="AH61" s="197">
        <v>0</v>
      </c>
      <c r="AI61" s="197">
        <v>55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18.899999999999999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165.03</v>
      </c>
      <c r="L62" s="197">
        <v>81.41</v>
      </c>
      <c r="M62" s="197">
        <v>0</v>
      </c>
      <c r="N62" s="197">
        <v>29.1</v>
      </c>
      <c r="O62" s="197">
        <v>48.88</v>
      </c>
      <c r="P62" s="197">
        <v>66.98</v>
      </c>
      <c r="Q62" s="197">
        <v>4.93</v>
      </c>
      <c r="R62" s="197">
        <v>10.45</v>
      </c>
      <c r="S62" s="197">
        <v>6.5</v>
      </c>
      <c r="T62" s="197">
        <v>0</v>
      </c>
      <c r="U62" s="197">
        <v>283.70999999999998</v>
      </c>
      <c r="V62" s="197">
        <v>4.79</v>
      </c>
      <c r="W62" s="197">
        <v>10.79</v>
      </c>
      <c r="X62" s="197">
        <v>24.24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23.5</v>
      </c>
      <c r="AF62" s="197">
        <v>0</v>
      </c>
      <c r="AG62" s="197">
        <v>0</v>
      </c>
      <c r="AH62" s="197">
        <v>0</v>
      </c>
      <c r="AI62" s="197">
        <v>55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18.899999999999999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165.03</v>
      </c>
      <c r="L63" s="197">
        <v>79.56</v>
      </c>
      <c r="M63" s="197">
        <v>0</v>
      </c>
      <c r="N63" s="197">
        <v>29.1</v>
      </c>
      <c r="O63" s="197">
        <v>48.88</v>
      </c>
      <c r="P63" s="197">
        <v>66.98</v>
      </c>
      <c r="Q63" s="197">
        <v>4.93</v>
      </c>
      <c r="R63" s="197">
        <v>10.45</v>
      </c>
      <c r="S63" s="197">
        <v>6.5</v>
      </c>
      <c r="T63" s="197">
        <v>0</v>
      </c>
      <c r="U63" s="197">
        <v>283.70999999999998</v>
      </c>
      <c r="V63" s="197">
        <v>4.79</v>
      </c>
      <c r="W63" s="197">
        <v>10.79</v>
      </c>
      <c r="X63" s="197">
        <v>24.24</v>
      </c>
      <c r="Y63" s="197">
        <v>0</v>
      </c>
      <c r="Z63">
        <v>0</v>
      </c>
      <c r="AA63" s="197">
        <v>7.87</v>
      </c>
      <c r="AB63" s="197">
        <v>0</v>
      </c>
      <c r="AC63" s="197">
        <v>0</v>
      </c>
      <c r="AD63" s="197">
        <v>0</v>
      </c>
      <c r="AE63" s="197">
        <v>23.5</v>
      </c>
      <c r="AF63" s="197">
        <v>0</v>
      </c>
      <c r="AG63" s="197">
        <v>0</v>
      </c>
      <c r="AH63" s="197">
        <v>0</v>
      </c>
      <c r="AI63" s="197">
        <v>55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34.29</v>
      </c>
      <c r="AQ63" s="197">
        <v>18.899999999999999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165.03</v>
      </c>
      <c r="L64" s="197">
        <v>79.56</v>
      </c>
      <c r="M64" s="197">
        <v>0</v>
      </c>
      <c r="N64" s="197">
        <v>29.1</v>
      </c>
      <c r="O64" s="197">
        <v>48.88</v>
      </c>
      <c r="P64" s="197">
        <v>66.98</v>
      </c>
      <c r="Q64" s="197">
        <v>4.93</v>
      </c>
      <c r="R64" s="197">
        <v>10.45</v>
      </c>
      <c r="S64" s="197">
        <v>6.5</v>
      </c>
      <c r="T64" s="197">
        <v>0</v>
      </c>
      <c r="U64" s="197">
        <v>283.70999999999998</v>
      </c>
      <c r="V64" s="197">
        <v>4.79</v>
      </c>
      <c r="W64" s="197">
        <v>10.79</v>
      </c>
      <c r="X64" s="197">
        <v>24.23</v>
      </c>
      <c r="Y64" s="197">
        <v>0</v>
      </c>
      <c r="Z64">
        <v>0</v>
      </c>
      <c r="AA64" s="197">
        <v>7.87</v>
      </c>
      <c r="AB64" s="197">
        <v>0</v>
      </c>
      <c r="AC64" s="197">
        <v>0</v>
      </c>
      <c r="AD64" s="197">
        <v>0</v>
      </c>
      <c r="AE64" s="197">
        <v>23.5</v>
      </c>
      <c r="AF64" s="197">
        <v>0</v>
      </c>
      <c r="AG64" s="197">
        <v>0</v>
      </c>
      <c r="AH64" s="197">
        <v>0</v>
      </c>
      <c r="AI64" s="197">
        <v>55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34.29</v>
      </c>
      <c r="AQ64" s="197">
        <v>18.899999999999999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165.03</v>
      </c>
      <c r="L65" s="197">
        <v>79.56</v>
      </c>
      <c r="M65" s="197">
        <v>0</v>
      </c>
      <c r="N65" s="197">
        <v>29.1</v>
      </c>
      <c r="O65" s="197">
        <v>48.88</v>
      </c>
      <c r="P65" s="197">
        <v>66.98</v>
      </c>
      <c r="Q65" s="197">
        <v>4.93</v>
      </c>
      <c r="R65" s="197">
        <v>10.45</v>
      </c>
      <c r="S65" s="197">
        <v>6.5</v>
      </c>
      <c r="T65" s="197">
        <v>0</v>
      </c>
      <c r="U65" s="197">
        <v>283.70999999999998</v>
      </c>
      <c r="V65" s="197">
        <v>4.79</v>
      </c>
      <c r="W65" s="197">
        <v>10.79</v>
      </c>
      <c r="X65" s="197">
        <v>24.23</v>
      </c>
      <c r="Y65" s="197">
        <v>0</v>
      </c>
      <c r="Z65">
        <v>0</v>
      </c>
      <c r="AA65" s="197">
        <v>7.87</v>
      </c>
      <c r="AB65" s="197">
        <v>0</v>
      </c>
      <c r="AC65" s="197">
        <v>0</v>
      </c>
      <c r="AD65" s="197">
        <v>0</v>
      </c>
      <c r="AE65" s="197">
        <v>23.5</v>
      </c>
      <c r="AF65" s="197">
        <v>0</v>
      </c>
      <c r="AG65" s="197">
        <v>0</v>
      </c>
      <c r="AH65" s="197">
        <v>0</v>
      </c>
      <c r="AI65" s="197">
        <v>55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34.29</v>
      </c>
      <c r="AQ65" s="197">
        <v>18.899999999999999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165.03</v>
      </c>
      <c r="L66" s="197">
        <v>79.56</v>
      </c>
      <c r="M66" s="197">
        <v>0</v>
      </c>
      <c r="N66" s="197">
        <v>29.1</v>
      </c>
      <c r="O66" s="197">
        <v>48.88</v>
      </c>
      <c r="P66" s="197">
        <v>66.98</v>
      </c>
      <c r="Q66" s="197">
        <v>4.93</v>
      </c>
      <c r="R66" s="197">
        <v>10.45</v>
      </c>
      <c r="S66" s="197">
        <v>6.5</v>
      </c>
      <c r="T66" s="197">
        <v>0</v>
      </c>
      <c r="U66" s="197">
        <v>283.70999999999998</v>
      </c>
      <c r="V66" s="197">
        <v>4.79</v>
      </c>
      <c r="W66" s="197">
        <v>10.79</v>
      </c>
      <c r="X66" s="197">
        <v>24.23</v>
      </c>
      <c r="Y66" s="197">
        <v>0</v>
      </c>
      <c r="Z66">
        <v>0</v>
      </c>
      <c r="AA66" s="197">
        <v>7.87</v>
      </c>
      <c r="AB66" s="197">
        <v>0</v>
      </c>
      <c r="AC66" s="197">
        <v>0</v>
      </c>
      <c r="AD66" s="197">
        <v>0</v>
      </c>
      <c r="AE66" s="197">
        <v>23.5</v>
      </c>
      <c r="AF66" s="197">
        <v>0</v>
      </c>
      <c r="AG66" s="197">
        <v>0</v>
      </c>
      <c r="AH66" s="197">
        <v>0</v>
      </c>
      <c r="AI66" s="197">
        <v>55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34.29</v>
      </c>
      <c r="AQ66" s="197">
        <v>18.899999999999999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165.03</v>
      </c>
      <c r="L67" s="197">
        <v>71.959999999999994</v>
      </c>
      <c r="M67" s="197">
        <v>0</v>
      </c>
      <c r="N67" s="197">
        <v>29.1</v>
      </c>
      <c r="O67" s="197">
        <v>48.88</v>
      </c>
      <c r="P67" s="197">
        <v>66.98</v>
      </c>
      <c r="Q67" s="197">
        <v>4.6399999999999997</v>
      </c>
      <c r="R67" s="197">
        <v>10.45</v>
      </c>
      <c r="S67" s="197">
        <v>6.5</v>
      </c>
      <c r="T67" s="197">
        <v>0</v>
      </c>
      <c r="U67" s="197">
        <v>283.70999999999998</v>
      </c>
      <c r="V67" s="197">
        <v>4.79</v>
      </c>
      <c r="W67" s="197">
        <v>10.47</v>
      </c>
      <c r="X67" s="197">
        <v>24.23</v>
      </c>
      <c r="Y67" s="197">
        <v>0</v>
      </c>
      <c r="Z67">
        <v>0</v>
      </c>
      <c r="AA67" s="197">
        <v>7.87</v>
      </c>
      <c r="AB67" s="197">
        <v>0</v>
      </c>
      <c r="AC67" s="197">
        <v>0</v>
      </c>
      <c r="AD67" s="197">
        <v>0</v>
      </c>
      <c r="AE67" s="197">
        <v>23.5</v>
      </c>
      <c r="AF67" s="197">
        <v>0</v>
      </c>
      <c r="AG67" s="197">
        <v>0</v>
      </c>
      <c r="AH67" s="197">
        <v>0</v>
      </c>
      <c r="AI67" s="197">
        <v>55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34.29</v>
      </c>
      <c r="AQ67" s="197">
        <v>18.899999999999999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165.03</v>
      </c>
      <c r="L68" s="197">
        <v>71.959999999999994</v>
      </c>
      <c r="M68" s="197">
        <v>0</v>
      </c>
      <c r="N68" s="197">
        <v>29.1</v>
      </c>
      <c r="O68" s="197">
        <v>48.88</v>
      </c>
      <c r="P68" s="197">
        <v>66.98</v>
      </c>
      <c r="Q68" s="197">
        <v>4.6399999999999997</v>
      </c>
      <c r="R68" s="197">
        <v>10.45</v>
      </c>
      <c r="S68" s="197">
        <v>6.5</v>
      </c>
      <c r="T68" s="197">
        <v>0</v>
      </c>
      <c r="U68" s="197">
        <v>283.70999999999998</v>
      </c>
      <c r="V68" s="197">
        <v>4.79</v>
      </c>
      <c r="W68" s="197">
        <v>10.47</v>
      </c>
      <c r="X68" s="197">
        <v>24.23</v>
      </c>
      <c r="Y68" s="197">
        <v>0</v>
      </c>
      <c r="Z68">
        <v>0</v>
      </c>
      <c r="AA68" s="197">
        <v>7.87</v>
      </c>
      <c r="AB68" s="197">
        <v>0</v>
      </c>
      <c r="AC68" s="197">
        <v>0</v>
      </c>
      <c r="AD68" s="197">
        <v>0</v>
      </c>
      <c r="AE68" s="197">
        <v>23.5</v>
      </c>
      <c r="AF68" s="197">
        <v>0</v>
      </c>
      <c r="AG68" s="197">
        <v>0</v>
      </c>
      <c r="AH68" s="197">
        <v>0</v>
      </c>
      <c r="AI68" s="197">
        <v>55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34.29</v>
      </c>
      <c r="AQ68" s="197">
        <v>18.899999999999999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164.26</v>
      </c>
      <c r="L69" s="197">
        <v>71.959999999999994</v>
      </c>
      <c r="M69" s="197">
        <v>0</v>
      </c>
      <c r="N69" s="197">
        <v>29.1</v>
      </c>
      <c r="O69" s="197">
        <v>48.88</v>
      </c>
      <c r="P69" s="197">
        <v>66.98</v>
      </c>
      <c r="Q69" s="197">
        <v>4.6399999999999997</v>
      </c>
      <c r="R69" s="197">
        <v>10.45</v>
      </c>
      <c r="S69" s="197">
        <v>6.5</v>
      </c>
      <c r="T69" s="197">
        <v>0</v>
      </c>
      <c r="U69" s="197">
        <v>283.70999999999998</v>
      </c>
      <c r="V69" s="197">
        <v>4.79</v>
      </c>
      <c r="W69" s="197">
        <v>10.47</v>
      </c>
      <c r="X69" s="197">
        <v>24.23</v>
      </c>
      <c r="Y69" s="197">
        <v>0</v>
      </c>
      <c r="Z69">
        <v>0</v>
      </c>
      <c r="AA69" s="197">
        <v>7.87</v>
      </c>
      <c r="AB69" s="197">
        <v>0</v>
      </c>
      <c r="AC69" s="197">
        <v>0</v>
      </c>
      <c r="AD69" s="197">
        <v>0</v>
      </c>
      <c r="AE69" s="197">
        <v>23.5</v>
      </c>
      <c r="AF69" s="197">
        <v>0</v>
      </c>
      <c r="AG69" s="197">
        <v>0</v>
      </c>
      <c r="AH69" s="197">
        <v>0</v>
      </c>
      <c r="AI69" s="197">
        <v>55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34.29</v>
      </c>
      <c r="AQ69" s="197">
        <v>18.899999999999999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160.11000000000001</v>
      </c>
      <c r="L70" s="197">
        <v>71.959999999999994</v>
      </c>
      <c r="M70" s="197">
        <v>0</v>
      </c>
      <c r="N70" s="197">
        <v>29.1</v>
      </c>
      <c r="O70" s="197">
        <v>48.88</v>
      </c>
      <c r="P70" s="197">
        <v>66.98</v>
      </c>
      <c r="Q70" s="197">
        <v>4.6399999999999997</v>
      </c>
      <c r="R70" s="197">
        <v>10.45</v>
      </c>
      <c r="S70" s="197">
        <v>6.5</v>
      </c>
      <c r="T70" s="197">
        <v>0</v>
      </c>
      <c r="U70" s="197">
        <v>283.70999999999998</v>
      </c>
      <c r="V70" s="197">
        <v>4.79</v>
      </c>
      <c r="W70" s="197">
        <v>10.47</v>
      </c>
      <c r="X70" s="197">
        <v>24.23</v>
      </c>
      <c r="Y70" s="197">
        <v>0</v>
      </c>
      <c r="Z70">
        <v>0</v>
      </c>
      <c r="AA70" s="197">
        <v>7.87</v>
      </c>
      <c r="AB70" s="197">
        <v>0</v>
      </c>
      <c r="AC70" s="197">
        <v>0</v>
      </c>
      <c r="AD70" s="197">
        <v>0</v>
      </c>
      <c r="AE70" s="197">
        <v>23.5</v>
      </c>
      <c r="AF70" s="197">
        <v>0</v>
      </c>
      <c r="AG70" s="197">
        <v>0</v>
      </c>
      <c r="AH70" s="197">
        <v>0</v>
      </c>
      <c r="AI70" s="197">
        <v>55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34.29</v>
      </c>
      <c r="AQ70" s="197">
        <v>18.899999999999999</v>
      </c>
      <c r="AR70" s="197">
        <v>25.85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160.11000000000001</v>
      </c>
      <c r="L71" s="197">
        <v>71.959999999999994</v>
      </c>
      <c r="M71" s="197">
        <v>0</v>
      </c>
      <c r="N71" s="197">
        <v>29.1</v>
      </c>
      <c r="O71" s="197">
        <v>48.88</v>
      </c>
      <c r="P71" s="197">
        <v>66.98</v>
      </c>
      <c r="Q71" s="197">
        <v>4.6399999999999997</v>
      </c>
      <c r="R71" s="197">
        <v>10.45</v>
      </c>
      <c r="S71" s="197">
        <v>6.5</v>
      </c>
      <c r="T71" s="197">
        <v>0</v>
      </c>
      <c r="U71" s="197">
        <v>282.76</v>
      </c>
      <c r="V71" s="197">
        <v>4.79</v>
      </c>
      <c r="W71" s="197">
        <v>10.47</v>
      </c>
      <c r="X71" s="197">
        <v>24.23</v>
      </c>
      <c r="Y71" s="197">
        <v>0</v>
      </c>
      <c r="Z71">
        <v>0</v>
      </c>
      <c r="AA71" s="197">
        <v>7.87</v>
      </c>
      <c r="AB71" s="197">
        <v>0</v>
      </c>
      <c r="AC71" s="197">
        <v>0</v>
      </c>
      <c r="AD71" s="197">
        <v>0</v>
      </c>
      <c r="AE71" s="197">
        <v>23.83</v>
      </c>
      <c r="AF71" s="197">
        <v>0</v>
      </c>
      <c r="AG71" s="197">
        <v>0</v>
      </c>
      <c r="AH71" s="197">
        <v>0</v>
      </c>
      <c r="AI71" s="197">
        <v>55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34.29</v>
      </c>
      <c r="AQ71" s="197">
        <v>18.899999999999999</v>
      </c>
      <c r="AR71" s="197">
        <v>18.690000000000001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160.11000000000001</v>
      </c>
      <c r="L72" s="197">
        <v>71.34</v>
      </c>
      <c r="M72" s="197">
        <v>0</v>
      </c>
      <c r="N72" s="197">
        <v>29.1</v>
      </c>
      <c r="O72" s="197">
        <v>48.88</v>
      </c>
      <c r="P72" s="197">
        <v>66.98</v>
      </c>
      <c r="Q72" s="197">
        <v>4.5</v>
      </c>
      <c r="R72" s="197">
        <v>10.45</v>
      </c>
      <c r="S72" s="197">
        <v>5.57</v>
      </c>
      <c r="T72" s="197">
        <v>0</v>
      </c>
      <c r="U72" s="197">
        <v>282.76</v>
      </c>
      <c r="V72" s="197">
        <v>4.79</v>
      </c>
      <c r="W72" s="197">
        <v>10.47</v>
      </c>
      <c r="X72" s="197">
        <v>24.23</v>
      </c>
      <c r="Y72" s="197">
        <v>0</v>
      </c>
      <c r="Z72">
        <v>0</v>
      </c>
      <c r="AA72" s="197">
        <v>7.87</v>
      </c>
      <c r="AB72" s="197">
        <v>0</v>
      </c>
      <c r="AC72" s="197">
        <v>0</v>
      </c>
      <c r="AD72" s="197">
        <v>0</v>
      </c>
      <c r="AE72" s="197">
        <v>23.83</v>
      </c>
      <c r="AF72" s="197">
        <v>0</v>
      </c>
      <c r="AG72" s="197">
        <v>0</v>
      </c>
      <c r="AH72" s="197">
        <v>0</v>
      </c>
      <c r="AI72" s="197">
        <v>55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34.29</v>
      </c>
      <c r="AQ72" s="197">
        <v>18.899999999999999</v>
      </c>
      <c r="AR72" s="197">
        <v>9.77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160.11000000000001</v>
      </c>
      <c r="L73" s="197">
        <v>71.34</v>
      </c>
      <c r="M73" s="197">
        <v>0</v>
      </c>
      <c r="N73" s="197">
        <v>29.1</v>
      </c>
      <c r="O73" s="197">
        <v>48.88</v>
      </c>
      <c r="P73" s="197">
        <v>66.98</v>
      </c>
      <c r="Q73" s="197">
        <v>4.5</v>
      </c>
      <c r="R73" s="197">
        <v>10.45</v>
      </c>
      <c r="S73" s="197">
        <v>6.19</v>
      </c>
      <c r="T73" s="197">
        <v>0</v>
      </c>
      <c r="U73" s="197">
        <v>282.76</v>
      </c>
      <c r="V73" s="197">
        <v>4.79</v>
      </c>
      <c r="W73" s="197">
        <v>10.47</v>
      </c>
      <c r="X73" s="197">
        <v>24.23</v>
      </c>
      <c r="Y73" s="197">
        <v>0</v>
      </c>
      <c r="Z73">
        <v>0</v>
      </c>
      <c r="AA73" s="197">
        <v>7.87</v>
      </c>
      <c r="AB73" s="197">
        <v>0</v>
      </c>
      <c r="AC73" s="197">
        <v>0</v>
      </c>
      <c r="AD73" s="197">
        <v>0</v>
      </c>
      <c r="AE73" s="197">
        <v>23.83</v>
      </c>
      <c r="AF73" s="197">
        <v>0</v>
      </c>
      <c r="AG73" s="197">
        <v>0</v>
      </c>
      <c r="AH73" s="197">
        <v>0</v>
      </c>
      <c r="AI73" s="197">
        <v>53.59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34.29</v>
      </c>
      <c r="AQ73" s="197">
        <v>18.899999999999999</v>
      </c>
      <c r="AR73" s="197">
        <v>4.17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160.11000000000001</v>
      </c>
      <c r="L74" s="197">
        <v>71.34</v>
      </c>
      <c r="M74" s="197">
        <v>0</v>
      </c>
      <c r="N74" s="197">
        <v>29.1</v>
      </c>
      <c r="O74" s="197">
        <v>48.88</v>
      </c>
      <c r="P74" s="197">
        <v>66.98</v>
      </c>
      <c r="Q74" s="197">
        <v>4.5</v>
      </c>
      <c r="R74" s="197">
        <v>10.45</v>
      </c>
      <c r="S74" s="197">
        <v>6.5</v>
      </c>
      <c r="T74" s="197">
        <v>0</v>
      </c>
      <c r="U74" s="197">
        <v>282.76</v>
      </c>
      <c r="V74" s="197">
        <v>4.79</v>
      </c>
      <c r="W74" s="197">
        <v>10.47</v>
      </c>
      <c r="X74" s="197">
        <v>24.23</v>
      </c>
      <c r="Y74" s="197">
        <v>0</v>
      </c>
      <c r="Z74">
        <v>0</v>
      </c>
      <c r="AA74" s="197">
        <v>7.87</v>
      </c>
      <c r="AB74" s="197">
        <v>0</v>
      </c>
      <c r="AC74" s="197">
        <v>0</v>
      </c>
      <c r="AD74" s="197">
        <v>0</v>
      </c>
      <c r="AE74" s="197">
        <v>23.83</v>
      </c>
      <c r="AF74" s="197">
        <v>0</v>
      </c>
      <c r="AG74" s="197">
        <v>0</v>
      </c>
      <c r="AH74" s="197">
        <v>0</v>
      </c>
      <c r="AI74" s="197">
        <v>53.59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34.29</v>
      </c>
      <c r="AQ74" s="197">
        <v>18.899999999999999</v>
      </c>
      <c r="AR74" s="197">
        <v>1.58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160.11000000000001</v>
      </c>
      <c r="L75" s="197">
        <v>71.34</v>
      </c>
      <c r="M75" s="197">
        <v>0</v>
      </c>
      <c r="N75" s="197">
        <v>29.1</v>
      </c>
      <c r="O75" s="197">
        <v>48.88</v>
      </c>
      <c r="P75" s="197">
        <v>66.98</v>
      </c>
      <c r="Q75" s="197">
        <v>4.5</v>
      </c>
      <c r="R75" s="197">
        <v>10.45</v>
      </c>
      <c r="S75" s="197">
        <v>6.5</v>
      </c>
      <c r="T75" s="197">
        <v>0</v>
      </c>
      <c r="U75" s="197">
        <v>282.76</v>
      </c>
      <c r="V75" s="197">
        <v>4.79</v>
      </c>
      <c r="W75" s="197">
        <v>10.47</v>
      </c>
      <c r="X75" s="197">
        <v>24.23</v>
      </c>
      <c r="Y75" s="197">
        <v>0</v>
      </c>
      <c r="Z75">
        <v>0</v>
      </c>
      <c r="AA75" s="197">
        <v>7.87</v>
      </c>
      <c r="AB75" s="197">
        <v>0</v>
      </c>
      <c r="AC75" s="197">
        <v>0</v>
      </c>
      <c r="AD75" s="197">
        <v>0</v>
      </c>
      <c r="AE75" s="197">
        <v>23.83</v>
      </c>
      <c r="AF75" s="197">
        <v>0</v>
      </c>
      <c r="AG75" s="197">
        <v>0</v>
      </c>
      <c r="AH75" s="197">
        <v>0</v>
      </c>
      <c r="AI75" s="197">
        <v>52.42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34.29</v>
      </c>
      <c r="AQ75" s="197">
        <v>18.899999999999999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160.11000000000001</v>
      </c>
      <c r="L76" s="197">
        <v>71.34</v>
      </c>
      <c r="M76" s="197">
        <v>0</v>
      </c>
      <c r="N76" s="197">
        <v>29.1</v>
      </c>
      <c r="O76" s="197">
        <v>48.88</v>
      </c>
      <c r="P76" s="197">
        <v>66.98</v>
      </c>
      <c r="Q76" s="197">
        <v>4.5</v>
      </c>
      <c r="R76" s="197">
        <v>10.45</v>
      </c>
      <c r="S76" s="197">
        <v>6.5</v>
      </c>
      <c r="T76" s="197">
        <v>0</v>
      </c>
      <c r="U76" s="197">
        <v>282.76</v>
      </c>
      <c r="V76" s="197">
        <v>4.79</v>
      </c>
      <c r="W76" s="197">
        <v>10.47</v>
      </c>
      <c r="X76" s="197">
        <v>24.23</v>
      </c>
      <c r="Y76" s="197">
        <v>0</v>
      </c>
      <c r="Z76">
        <v>0</v>
      </c>
      <c r="AA76" s="197">
        <v>7.87</v>
      </c>
      <c r="AB76" s="197">
        <v>0</v>
      </c>
      <c r="AC76" s="197">
        <v>0</v>
      </c>
      <c r="AD76" s="197">
        <v>0</v>
      </c>
      <c r="AE76" s="197">
        <v>23.83</v>
      </c>
      <c r="AF76" s="197">
        <v>0</v>
      </c>
      <c r="AG76" s="197">
        <v>0</v>
      </c>
      <c r="AH76" s="197">
        <v>0</v>
      </c>
      <c r="AI76" s="197">
        <v>52.42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34.29</v>
      </c>
      <c r="AQ76" s="197">
        <v>18.899999999999999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160.11000000000001</v>
      </c>
      <c r="L77" s="197">
        <v>63.29</v>
      </c>
      <c r="M77" s="197">
        <v>0</v>
      </c>
      <c r="N77" s="197">
        <v>29.1</v>
      </c>
      <c r="O77" s="197">
        <v>48.88</v>
      </c>
      <c r="P77" s="197">
        <v>66.98</v>
      </c>
      <c r="Q77" s="197">
        <v>4.5</v>
      </c>
      <c r="R77" s="197">
        <v>10.45</v>
      </c>
      <c r="S77" s="197">
        <v>6.5</v>
      </c>
      <c r="T77" s="197">
        <v>0</v>
      </c>
      <c r="U77" s="197">
        <v>282.76</v>
      </c>
      <c r="V77" s="197">
        <v>4.8600000000000003</v>
      </c>
      <c r="W77" s="197">
        <v>10.47</v>
      </c>
      <c r="X77" s="197">
        <v>24.23</v>
      </c>
      <c r="Y77" s="197">
        <v>0</v>
      </c>
      <c r="Z77">
        <v>0</v>
      </c>
      <c r="AA77" s="197">
        <v>7.87</v>
      </c>
      <c r="AB77" s="197">
        <v>0</v>
      </c>
      <c r="AC77" s="197">
        <v>0</v>
      </c>
      <c r="AD77" s="197">
        <v>0</v>
      </c>
      <c r="AE77" s="197">
        <v>23.83</v>
      </c>
      <c r="AF77" s="197">
        <v>0</v>
      </c>
      <c r="AG77" s="197">
        <v>0</v>
      </c>
      <c r="AH77" s="197">
        <v>0</v>
      </c>
      <c r="AI77" s="197">
        <v>52.42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34.29</v>
      </c>
      <c r="AQ77" s="197">
        <v>18.899999999999999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160.11000000000001</v>
      </c>
      <c r="L78" s="197">
        <v>63.29</v>
      </c>
      <c r="M78" s="197">
        <v>0</v>
      </c>
      <c r="N78" s="197">
        <v>29.1</v>
      </c>
      <c r="O78" s="197">
        <v>48.88</v>
      </c>
      <c r="P78" s="197">
        <v>66.98</v>
      </c>
      <c r="Q78" s="197">
        <v>4.5</v>
      </c>
      <c r="R78" s="197">
        <v>10.45</v>
      </c>
      <c r="S78" s="197">
        <v>6.5</v>
      </c>
      <c r="T78" s="197">
        <v>0</v>
      </c>
      <c r="U78" s="197">
        <v>282.76</v>
      </c>
      <c r="V78" s="197">
        <v>4.8600000000000003</v>
      </c>
      <c r="W78" s="197">
        <v>10.47</v>
      </c>
      <c r="X78" s="197">
        <v>24.23</v>
      </c>
      <c r="Y78" s="197">
        <v>0</v>
      </c>
      <c r="Z78">
        <v>0</v>
      </c>
      <c r="AA78" s="197">
        <v>7.87</v>
      </c>
      <c r="AB78" s="197">
        <v>0</v>
      </c>
      <c r="AC78" s="197">
        <v>0</v>
      </c>
      <c r="AD78" s="197">
        <v>0</v>
      </c>
      <c r="AE78" s="197">
        <v>23.83</v>
      </c>
      <c r="AF78" s="197">
        <v>0</v>
      </c>
      <c r="AG78" s="197">
        <v>0</v>
      </c>
      <c r="AH78" s="197">
        <v>0</v>
      </c>
      <c r="AI78" s="197">
        <v>52.42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34.29</v>
      </c>
      <c r="AQ78" s="197">
        <v>18.899999999999999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160.11000000000001</v>
      </c>
      <c r="L79" s="197">
        <v>63.29</v>
      </c>
      <c r="M79" s="197">
        <v>0</v>
      </c>
      <c r="N79" s="197">
        <v>29.1</v>
      </c>
      <c r="O79" s="197">
        <v>48.88</v>
      </c>
      <c r="P79" s="197">
        <v>66.98</v>
      </c>
      <c r="Q79" s="197">
        <v>4.5</v>
      </c>
      <c r="R79" s="197">
        <v>10.45</v>
      </c>
      <c r="S79" s="197">
        <v>6.5</v>
      </c>
      <c r="T79" s="197">
        <v>0</v>
      </c>
      <c r="U79" s="197">
        <v>282.76</v>
      </c>
      <c r="V79" s="197">
        <v>4.9400000000000004</v>
      </c>
      <c r="W79" s="197">
        <v>10.47</v>
      </c>
      <c r="X79" s="197">
        <v>24.23</v>
      </c>
      <c r="Y79" s="197">
        <v>0</v>
      </c>
      <c r="Z79">
        <v>0</v>
      </c>
      <c r="AA79" s="197">
        <v>7.87</v>
      </c>
      <c r="AB79" s="197">
        <v>0</v>
      </c>
      <c r="AC79" s="197">
        <v>0</v>
      </c>
      <c r="AD79" s="197">
        <v>0</v>
      </c>
      <c r="AE79" s="197">
        <v>24</v>
      </c>
      <c r="AF79" s="197">
        <v>0</v>
      </c>
      <c r="AG79" s="197">
        <v>0</v>
      </c>
      <c r="AH79" s="197">
        <v>0</v>
      </c>
      <c r="AI79" s="197">
        <v>52.42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34.29</v>
      </c>
      <c r="AQ79" s="197">
        <v>18.899999999999999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160.11000000000001</v>
      </c>
      <c r="L80" s="197">
        <v>63.29</v>
      </c>
      <c r="M80" s="197">
        <v>0</v>
      </c>
      <c r="N80" s="197">
        <v>29.1</v>
      </c>
      <c r="O80" s="197">
        <v>48.88</v>
      </c>
      <c r="P80" s="197">
        <v>66.98</v>
      </c>
      <c r="Q80" s="197">
        <v>4.5</v>
      </c>
      <c r="R80" s="197">
        <v>10.45</v>
      </c>
      <c r="S80" s="197">
        <v>6.5</v>
      </c>
      <c r="T80" s="197">
        <v>0</v>
      </c>
      <c r="U80" s="197">
        <v>282.76</v>
      </c>
      <c r="V80" s="197">
        <v>4.9400000000000004</v>
      </c>
      <c r="W80" s="197">
        <v>10.47</v>
      </c>
      <c r="X80" s="197">
        <v>24.23</v>
      </c>
      <c r="Y80" s="197">
        <v>0</v>
      </c>
      <c r="Z80">
        <v>0</v>
      </c>
      <c r="AA80" s="197">
        <v>7.87</v>
      </c>
      <c r="AB80" s="197">
        <v>0</v>
      </c>
      <c r="AC80" s="197">
        <v>0</v>
      </c>
      <c r="AD80" s="197">
        <v>0</v>
      </c>
      <c r="AE80" s="197">
        <v>24</v>
      </c>
      <c r="AF80" s="197">
        <v>0</v>
      </c>
      <c r="AG80" s="197">
        <v>0</v>
      </c>
      <c r="AH80" s="197">
        <v>0</v>
      </c>
      <c r="AI80" s="197">
        <v>52.42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34.29</v>
      </c>
      <c r="AQ80" s="197">
        <v>18.899999999999999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160.11000000000001</v>
      </c>
      <c r="L81" s="197">
        <v>63.29</v>
      </c>
      <c r="M81" s="197">
        <v>0</v>
      </c>
      <c r="N81" s="197">
        <v>29.1</v>
      </c>
      <c r="O81" s="197">
        <v>48.88</v>
      </c>
      <c r="P81" s="197">
        <v>66.98</v>
      </c>
      <c r="Q81" s="197">
        <v>4.5</v>
      </c>
      <c r="R81" s="197">
        <v>10.45</v>
      </c>
      <c r="S81" s="197">
        <v>6.5</v>
      </c>
      <c r="T81" s="197">
        <v>0</v>
      </c>
      <c r="U81" s="197">
        <v>282.76</v>
      </c>
      <c r="V81" s="197">
        <v>4.9400000000000004</v>
      </c>
      <c r="W81" s="197">
        <v>10.47</v>
      </c>
      <c r="X81" s="197">
        <v>24.23</v>
      </c>
      <c r="Y81" s="197">
        <v>0</v>
      </c>
      <c r="Z81">
        <v>0</v>
      </c>
      <c r="AA81" s="197">
        <v>7.87</v>
      </c>
      <c r="AB81" s="197">
        <v>0</v>
      </c>
      <c r="AC81" s="197">
        <v>0</v>
      </c>
      <c r="AD81" s="197">
        <v>0</v>
      </c>
      <c r="AE81" s="197">
        <v>24</v>
      </c>
      <c r="AF81" s="197">
        <v>0</v>
      </c>
      <c r="AG81" s="197">
        <v>0</v>
      </c>
      <c r="AH81" s="197">
        <v>0</v>
      </c>
      <c r="AI81" s="197">
        <v>52.42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34.29</v>
      </c>
      <c r="AQ81" s="197">
        <v>18.899999999999999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160.11000000000001</v>
      </c>
      <c r="L82" s="197">
        <v>63.29</v>
      </c>
      <c r="M82" s="197">
        <v>0</v>
      </c>
      <c r="N82" s="197">
        <v>29.1</v>
      </c>
      <c r="O82" s="197">
        <v>48.88</v>
      </c>
      <c r="P82" s="197">
        <v>66.98</v>
      </c>
      <c r="Q82" s="197">
        <v>4.5</v>
      </c>
      <c r="R82" s="197">
        <v>10.45</v>
      </c>
      <c r="S82" s="197">
        <v>6.5</v>
      </c>
      <c r="T82" s="197">
        <v>0</v>
      </c>
      <c r="U82" s="197">
        <v>282.76</v>
      </c>
      <c r="V82" s="197">
        <v>4.9400000000000004</v>
      </c>
      <c r="W82" s="197">
        <v>10.47</v>
      </c>
      <c r="X82" s="197">
        <v>24.23</v>
      </c>
      <c r="Y82" s="197">
        <v>0</v>
      </c>
      <c r="Z82">
        <v>0</v>
      </c>
      <c r="AA82" s="197">
        <v>7.87</v>
      </c>
      <c r="AB82" s="197">
        <v>0</v>
      </c>
      <c r="AC82" s="197">
        <v>0</v>
      </c>
      <c r="AD82" s="197">
        <v>0</v>
      </c>
      <c r="AE82" s="197">
        <v>24</v>
      </c>
      <c r="AF82" s="197">
        <v>0</v>
      </c>
      <c r="AG82" s="197">
        <v>0</v>
      </c>
      <c r="AH82" s="197">
        <v>0</v>
      </c>
      <c r="AI82" s="197">
        <v>52.42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34.29</v>
      </c>
      <c r="AQ82" s="197">
        <v>18.899999999999999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160.11000000000001</v>
      </c>
      <c r="L83" s="197">
        <v>63.29</v>
      </c>
      <c r="M83" s="197">
        <v>0</v>
      </c>
      <c r="N83" s="197">
        <v>29.1</v>
      </c>
      <c r="O83" s="197">
        <v>48.88</v>
      </c>
      <c r="P83" s="197">
        <v>66.98</v>
      </c>
      <c r="Q83" s="197">
        <v>4.5</v>
      </c>
      <c r="R83" s="197">
        <v>10.45</v>
      </c>
      <c r="S83" s="197">
        <v>6.5</v>
      </c>
      <c r="T83" s="197">
        <v>0</v>
      </c>
      <c r="U83" s="197">
        <v>282.76</v>
      </c>
      <c r="V83" s="197">
        <v>4.9400000000000004</v>
      </c>
      <c r="W83" s="197">
        <v>10.47</v>
      </c>
      <c r="X83" s="197">
        <v>24.23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</v>
      </c>
      <c r="AF83" s="197">
        <v>0</v>
      </c>
      <c r="AG83" s="197">
        <v>0</v>
      </c>
      <c r="AH83" s="197">
        <v>0</v>
      </c>
      <c r="AI83" s="197">
        <v>52.42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34.29</v>
      </c>
      <c r="AQ83" s="197">
        <v>18.899999999999999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160.11000000000001</v>
      </c>
      <c r="L84" s="197">
        <v>63.29</v>
      </c>
      <c r="M84" s="197">
        <v>0</v>
      </c>
      <c r="N84" s="197">
        <v>29.1</v>
      </c>
      <c r="O84" s="197">
        <v>48.88</v>
      </c>
      <c r="P84" s="197">
        <v>66.98</v>
      </c>
      <c r="Q84" s="197">
        <v>4.5</v>
      </c>
      <c r="R84" s="197">
        <v>10.45</v>
      </c>
      <c r="S84" s="197">
        <v>6.5</v>
      </c>
      <c r="T84" s="197">
        <v>0</v>
      </c>
      <c r="U84" s="197">
        <v>282.76</v>
      </c>
      <c r="V84" s="197">
        <v>4.9400000000000004</v>
      </c>
      <c r="W84" s="197">
        <v>10.47</v>
      </c>
      <c r="X84" s="197">
        <v>24.23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</v>
      </c>
      <c r="AF84" s="197">
        <v>0</v>
      </c>
      <c r="AG84" s="197">
        <v>0</v>
      </c>
      <c r="AH84" s="197">
        <v>0</v>
      </c>
      <c r="AI84" s="197">
        <v>52.42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34.29</v>
      </c>
      <c r="AQ84" s="197">
        <v>18.899999999999999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160.11000000000001</v>
      </c>
      <c r="L85" s="197">
        <v>63.29</v>
      </c>
      <c r="M85" s="197">
        <v>0</v>
      </c>
      <c r="N85" s="197">
        <v>29.1</v>
      </c>
      <c r="O85" s="197">
        <v>48.88</v>
      </c>
      <c r="P85" s="197">
        <v>66.98</v>
      </c>
      <c r="Q85" s="197">
        <v>4.6900000000000004</v>
      </c>
      <c r="R85" s="197">
        <v>10.45</v>
      </c>
      <c r="S85" s="197">
        <v>6.5</v>
      </c>
      <c r="T85" s="197">
        <v>0</v>
      </c>
      <c r="U85" s="197">
        <v>282.76</v>
      </c>
      <c r="V85" s="197">
        <v>4.9400000000000004</v>
      </c>
      <c r="W85" s="197">
        <v>10.18</v>
      </c>
      <c r="X85" s="197">
        <v>24.23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</v>
      </c>
      <c r="AF85" s="197">
        <v>0</v>
      </c>
      <c r="AG85" s="197">
        <v>0</v>
      </c>
      <c r="AH85" s="197">
        <v>0</v>
      </c>
      <c r="AI85" s="197">
        <v>52.42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34.29</v>
      </c>
      <c r="AQ85" s="197">
        <v>18.899999999999999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160.11000000000001</v>
      </c>
      <c r="L86" s="197">
        <v>63.29</v>
      </c>
      <c r="M86" s="197">
        <v>0</v>
      </c>
      <c r="N86" s="197">
        <v>29.1</v>
      </c>
      <c r="O86" s="197">
        <v>48.88</v>
      </c>
      <c r="P86" s="197">
        <v>66.98</v>
      </c>
      <c r="Q86" s="197">
        <v>4.72</v>
      </c>
      <c r="R86" s="197">
        <v>10.45</v>
      </c>
      <c r="S86" s="197">
        <v>6.5</v>
      </c>
      <c r="T86" s="197">
        <v>0</v>
      </c>
      <c r="U86" s="197">
        <v>282.76</v>
      </c>
      <c r="V86" s="197">
        <v>4.9400000000000004</v>
      </c>
      <c r="W86" s="197">
        <v>10.18</v>
      </c>
      <c r="X86" s="197">
        <v>24.23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</v>
      </c>
      <c r="AF86" s="197">
        <v>0</v>
      </c>
      <c r="AG86" s="197">
        <v>0</v>
      </c>
      <c r="AH86" s="197">
        <v>0</v>
      </c>
      <c r="AI86" s="197">
        <v>52.42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34.29</v>
      </c>
      <c r="AQ86" s="197">
        <v>18.899999999999999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160.11000000000001</v>
      </c>
      <c r="L87" s="197">
        <v>63.29</v>
      </c>
      <c r="M87" s="197">
        <v>0</v>
      </c>
      <c r="N87" s="197">
        <v>29.1</v>
      </c>
      <c r="O87" s="197">
        <v>48.88</v>
      </c>
      <c r="P87" s="197">
        <v>66.98</v>
      </c>
      <c r="Q87" s="197">
        <v>4.72</v>
      </c>
      <c r="R87" s="197">
        <v>10.45</v>
      </c>
      <c r="S87" s="197">
        <v>6.5</v>
      </c>
      <c r="T87" s="197">
        <v>0</v>
      </c>
      <c r="U87" s="197">
        <v>282.76</v>
      </c>
      <c r="V87" s="197">
        <v>4.97</v>
      </c>
      <c r="W87" s="197">
        <v>10.18</v>
      </c>
      <c r="X87" s="197">
        <v>24.23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</v>
      </c>
      <c r="AF87" s="197">
        <v>0</v>
      </c>
      <c r="AG87" s="197">
        <v>0</v>
      </c>
      <c r="AH87" s="197">
        <v>0</v>
      </c>
      <c r="AI87" s="197">
        <v>52.42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34.29</v>
      </c>
      <c r="AQ87" s="197">
        <v>18.899999999999999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160.11000000000001</v>
      </c>
      <c r="L88" s="197">
        <v>63.29</v>
      </c>
      <c r="M88" s="197">
        <v>0</v>
      </c>
      <c r="N88" s="197">
        <v>29.1</v>
      </c>
      <c r="O88" s="197">
        <v>48.88</v>
      </c>
      <c r="P88" s="197">
        <v>66.98</v>
      </c>
      <c r="Q88" s="197">
        <v>4.72</v>
      </c>
      <c r="R88" s="197">
        <v>10.45</v>
      </c>
      <c r="S88" s="197">
        <v>6.5</v>
      </c>
      <c r="T88" s="197">
        <v>0</v>
      </c>
      <c r="U88" s="197">
        <v>282.76</v>
      </c>
      <c r="V88" s="197">
        <v>4.97</v>
      </c>
      <c r="W88" s="197">
        <v>10.18</v>
      </c>
      <c r="X88" s="197">
        <v>24.23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</v>
      </c>
      <c r="AF88" s="197">
        <v>0</v>
      </c>
      <c r="AG88" s="197">
        <v>0</v>
      </c>
      <c r="AH88" s="197">
        <v>0</v>
      </c>
      <c r="AI88" s="197">
        <v>53.28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34.29</v>
      </c>
      <c r="AQ88" s="197">
        <v>18.899999999999999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160.11000000000001</v>
      </c>
      <c r="L89" s="197">
        <v>63.29</v>
      </c>
      <c r="M89" s="197">
        <v>0</v>
      </c>
      <c r="N89" s="197">
        <v>29.1</v>
      </c>
      <c r="O89" s="197">
        <v>48.88</v>
      </c>
      <c r="P89" s="197">
        <v>66.98</v>
      </c>
      <c r="Q89" s="197">
        <v>4.72</v>
      </c>
      <c r="R89" s="197">
        <v>10.45</v>
      </c>
      <c r="S89" s="197">
        <v>6.5</v>
      </c>
      <c r="T89" s="197">
        <v>0</v>
      </c>
      <c r="U89" s="197">
        <v>282.76</v>
      </c>
      <c r="V89" s="197">
        <v>4.97</v>
      </c>
      <c r="W89" s="197">
        <v>10.18</v>
      </c>
      <c r="X89" s="197">
        <v>24.23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</v>
      </c>
      <c r="AF89" s="197">
        <v>0</v>
      </c>
      <c r="AG89" s="197">
        <v>0</v>
      </c>
      <c r="AH89" s="197">
        <v>0</v>
      </c>
      <c r="AI89" s="197">
        <v>53.28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34.29</v>
      </c>
      <c r="AQ89" s="197">
        <v>18.899999999999999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160.11000000000001</v>
      </c>
      <c r="L90" s="197">
        <v>63.29</v>
      </c>
      <c r="M90" s="197">
        <v>0</v>
      </c>
      <c r="N90" s="197">
        <v>29.1</v>
      </c>
      <c r="O90" s="197">
        <v>48.88</v>
      </c>
      <c r="P90" s="197">
        <v>66.98</v>
      </c>
      <c r="Q90" s="197">
        <v>4.72</v>
      </c>
      <c r="R90" s="197">
        <v>10.45</v>
      </c>
      <c r="S90" s="197">
        <v>6.5</v>
      </c>
      <c r="T90" s="197">
        <v>0</v>
      </c>
      <c r="U90" s="197">
        <v>282.76</v>
      </c>
      <c r="V90" s="197">
        <v>4.97</v>
      </c>
      <c r="W90" s="197">
        <v>10.18</v>
      </c>
      <c r="X90" s="197">
        <v>24.23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</v>
      </c>
      <c r="AF90" s="197">
        <v>0</v>
      </c>
      <c r="AG90" s="197">
        <v>0</v>
      </c>
      <c r="AH90" s="197">
        <v>0</v>
      </c>
      <c r="AI90" s="197">
        <v>53.28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34.29</v>
      </c>
      <c r="AQ90" s="197">
        <v>18.899999999999999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160.11000000000001</v>
      </c>
      <c r="L91" s="197">
        <v>63.29</v>
      </c>
      <c r="M91" s="197">
        <v>0</v>
      </c>
      <c r="N91" s="197">
        <v>29.1</v>
      </c>
      <c r="O91" s="197">
        <v>48.88</v>
      </c>
      <c r="P91" s="197">
        <v>66.98</v>
      </c>
      <c r="Q91" s="197">
        <v>4.72</v>
      </c>
      <c r="R91" s="197">
        <v>10.45</v>
      </c>
      <c r="S91" s="197">
        <v>6.5</v>
      </c>
      <c r="T91" s="197">
        <v>0</v>
      </c>
      <c r="U91" s="197">
        <v>282.76</v>
      </c>
      <c r="V91" s="197">
        <v>4.97</v>
      </c>
      <c r="W91" s="197">
        <v>10.18</v>
      </c>
      <c r="X91" s="197">
        <v>24.23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24</v>
      </c>
      <c r="AF91" s="197">
        <v>0</v>
      </c>
      <c r="AG91" s="197">
        <v>0</v>
      </c>
      <c r="AH91" s="197">
        <v>0</v>
      </c>
      <c r="AI91" s="197">
        <v>53.28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34.29</v>
      </c>
      <c r="AQ91" s="197">
        <v>18.899999999999999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160.11000000000001</v>
      </c>
      <c r="L92" s="197">
        <v>63.29</v>
      </c>
      <c r="M92" s="197">
        <v>0</v>
      </c>
      <c r="N92" s="197">
        <v>29.1</v>
      </c>
      <c r="O92" s="197">
        <v>48.88</v>
      </c>
      <c r="P92" s="197">
        <v>66.98</v>
      </c>
      <c r="Q92" s="197">
        <v>4.72</v>
      </c>
      <c r="R92" s="197">
        <v>10.45</v>
      </c>
      <c r="S92" s="197">
        <v>6.5</v>
      </c>
      <c r="T92" s="197">
        <v>0</v>
      </c>
      <c r="U92" s="197">
        <v>282.76</v>
      </c>
      <c r="V92" s="197">
        <v>4.97</v>
      </c>
      <c r="W92" s="197">
        <v>10.18</v>
      </c>
      <c r="X92" s="197">
        <v>24.23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24</v>
      </c>
      <c r="AF92" s="197">
        <v>0</v>
      </c>
      <c r="AG92" s="197">
        <v>0</v>
      </c>
      <c r="AH92" s="197">
        <v>0</v>
      </c>
      <c r="AI92" s="197">
        <v>53.28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34.29</v>
      </c>
      <c r="AQ92" s="197">
        <v>18.899999999999999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160.11000000000001</v>
      </c>
      <c r="L93" s="197">
        <v>63.29</v>
      </c>
      <c r="M93" s="197">
        <v>0</v>
      </c>
      <c r="N93" s="197">
        <v>29.1</v>
      </c>
      <c r="O93" s="197">
        <v>48.88</v>
      </c>
      <c r="P93" s="197">
        <v>66.98</v>
      </c>
      <c r="Q93" s="197">
        <v>4.72</v>
      </c>
      <c r="R93" s="197">
        <v>10.45</v>
      </c>
      <c r="S93" s="197">
        <v>6.5</v>
      </c>
      <c r="T93" s="197">
        <v>0</v>
      </c>
      <c r="U93" s="197">
        <v>282.76</v>
      </c>
      <c r="V93" s="197">
        <v>4.97</v>
      </c>
      <c r="W93" s="197">
        <v>9.7200000000000006</v>
      </c>
      <c r="X93" s="197">
        <v>24.23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24</v>
      </c>
      <c r="AF93" s="197">
        <v>0</v>
      </c>
      <c r="AG93" s="197">
        <v>0</v>
      </c>
      <c r="AH93" s="197">
        <v>0</v>
      </c>
      <c r="AI93" s="197">
        <v>53.28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34.29</v>
      </c>
      <c r="AQ93" s="197">
        <v>18.899999999999999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160.11000000000001</v>
      </c>
      <c r="L94" s="197">
        <v>63.29</v>
      </c>
      <c r="M94" s="197">
        <v>0</v>
      </c>
      <c r="N94" s="197">
        <v>29.1</v>
      </c>
      <c r="O94" s="197">
        <v>48.88</v>
      </c>
      <c r="P94" s="197">
        <v>66.98</v>
      </c>
      <c r="Q94" s="197">
        <v>4.72</v>
      </c>
      <c r="R94" s="197">
        <v>10.45</v>
      </c>
      <c r="S94" s="197">
        <v>6.5</v>
      </c>
      <c r="T94" s="197">
        <v>0</v>
      </c>
      <c r="U94" s="197">
        <v>282.76</v>
      </c>
      <c r="V94" s="197">
        <v>4.97</v>
      </c>
      <c r="W94" s="197">
        <v>9.7200000000000006</v>
      </c>
      <c r="X94" s="197">
        <v>24.23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24</v>
      </c>
      <c r="AF94" s="197">
        <v>0</v>
      </c>
      <c r="AG94" s="197">
        <v>0</v>
      </c>
      <c r="AH94" s="197">
        <v>0</v>
      </c>
      <c r="AI94" s="197">
        <v>53.28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34.29</v>
      </c>
      <c r="AQ94" s="197">
        <v>18.899999999999999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160.11000000000001</v>
      </c>
      <c r="L95" s="197">
        <v>63.29</v>
      </c>
      <c r="M95" s="197">
        <v>0</v>
      </c>
      <c r="N95" s="197">
        <v>29.1</v>
      </c>
      <c r="O95" s="197">
        <v>48.88</v>
      </c>
      <c r="P95" s="197">
        <v>66.98</v>
      </c>
      <c r="Q95" s="197">
        <v>4.72</v>
      </c>
      <c r="R95" s="197">
        <v>10.45</v>
      </c>
      <c r="S95" s="197">
        <v>6.5</v>
      </c>
      <c r="T95" s="197">
        <v>0</v>
      </c>
      <c r="U95" s="197">
        <v>282.76</v>
      </c>
      <c r="V95" s="197">
        <v>4.97</v>
      </c>
      <c r="W95" s="197">
        <v>9.7200000000000006</v>
      </c>
      <c r="X95" s="197">
        <v>24.23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24</v>
      </c>
      <c r="AF95" s="197">
        <v>0</v>
      </c>
      <c r="AG95" s="197">
        <v>0</v>
      </c>
      <c r="AH95" s="197">
        <v>0</v>
      </c>
      <c r="AI95" s="197">
        <v>53.28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34.29</v>
      </c>
      <c r="AQ95" s="197">
        <v>18.899999999999999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160.11000000000001</v>
      </c>
      <c r="L96" s="197">
        <v>63.29</v>
      </c>
      <c r="M96" s="197">
        <v>0</v>
      </c>
      <c r="N96" s="197">
        <v>29.1</v>
      </c>
      <c r="O96" s="197">
        <v>48.88</v>
      </c>
      <c r="P96" s="197">
        <v>66.98</v>
      </c>
      <c r="Q96" s="197">
        <v>4.72</v>
      </c>
      <c r="R96" s="197">
        <v>10.45</v>
      </c>
      <c r="S96" s="197">
        <v>6.5</v>
      </c>
      <c r="T96" s="197">
        <v>0</v>
      </c>
      <c r="U96" s="197">
        <v>282.76</v>
      </c>
      <c r="V96" s="197">
        <v>4.97</v>
      </c>
      <c r="W96" s="197">
        <v>9.7200000000000006</v>
      </c>
      <c r="X96" s="197">
        <v>24.23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24</v>
      </c>
      <c r="AF96" s="197">
        <v>0</v>
      </c>
      <c r="AG96" s="197">
        <v>0</v>
      </c>
      <c r="AH96" s="197">
        <v>0</v>
      </c>
      <c r="AI96" s="197">
        <v>53.28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34.29</v>
      </c>
      <c r="AQ96" s="197">
        <v>18.899999999999999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160.11000000000001</v>
      </c>
      <c r="L97" s="197">
        <v>63.29</v>
      </c>
      <c r="M97" s="197">
        <v>0</v>
      </c>
      <c r="N97" s="197">
        <v>29.1</v>
      </c>
      <c r="O97" s="197">
        <v>48.88</v>
      </c>
      <c r="P97" s="197">
        <v>66.98</v>
      </c>
      <c r="Q97" s="197">
        <v>4.72</v>
      </c>
      <c r="R97" s="197">
        <v>10.45</v>
      </c>
      <c r="S97" s="197">
        <v>6.5</v>
      </c>
      <c r="T97" s="197">
        <v>0</v>
      </c>
      <c r="U97" s="197">
        <v>282.76</v>
      </c>
      <c r="V97" s="197">
        <v>4.97</v>
      </c>
      <c r="W97" s="197">
        <v>9.7200000000000006</v>
      </c>
      <c r="X97" s="197">
        <v>24.23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24</v>
      </c>
      <c r="AF97" s="197">
        <v>0</v>
      </c>
      <c r="AG97" s="197">
        <v>0</v>
      </c>
      <c r="AH97" s="197">
        <v>0</v>
      </c>
      <c r="AI97" s="197">
        <v>53.28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34.29</v>
      </c>
      <c r="AQ97" s="197">
        <v>18.899999999999999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160.11000000000001</v>
      </c>
      <c r="L98" s="197">
        <v>63.29</v>
      </c>
      <c r="M98" s="197">
        <v>0</v>
      </c>
      <c r="N98" s="197">
        <v>29.1</v>
      </c>
      <c r="O98" s="197">
        <v>48.88</v>
      </c>
      <c r="P98" s="197">
        <v>66.98</v>
      </c>
      <c r="Q98" s="197">
        <v>4.72</v>
      </c>
      <c r="R98" s="197">
        <v>10.45</v>
      </c>
      <c r="S98" s="197">
        <v>6.5</v>
      </c>
      <c r="T98" s="197">
        <v>0</v>
      </c>
      <c r="U98" s="197">
        <v>282.76</v>
      </c>
      <c r="V98" s="197">
        <v>4.97</v>
      </c>
      <c r="W98" s="197">
        <v>9.7200000000000006</v>
      </c>
      <c r="X98" s="197">
        <v>24.23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24</v>
      </c>
      <c r="AF98" s="197">
        <v>0</v>
      </c>
      <c r="AG98" s="197">
        <v>0</v>
      </c>
      <c r="AH98" s="197">
        <v>0</v>
      </c>
      <c r="AI98" s="197">
        <v>53.28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34.29</v>
      </c>
      <c r="AQ98" s="197">
        <v>18.899999999999999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3.6570775000000038</v>
      </c>
      <c r="L99">
        <f t="shared" si="0"/>
        <v>1.3022424999999995</v>
      </c>
      <c r="M99">
        <f t="shared" si="0"/>
        <v>0</v>
      </c>
      <c r="N99">
        <f t="shared" si="0"/>
        <v>0.6983999999999988</v>
      </c>
      <c r="O99">
        <f t="shared" si="0"/>
        <v>1.1731200000000019</v>
      </c>
      <c r="P99">
        <f t="shared" si="0"/>
        <v>1.6074299999999964</v>
      </c>
      <c r="Q99">
        <f t="shared" si="0"/>
        <v>9.1437500000000116E-2</v>
      </c>
      <c r="R99">
        <f t="shared" si="0"/>
        <v>0.25080000000000041</v>
      </c>
      <c r="S99">
        <f t="shared" si="0"/>
        <v>0.12715750000000001</v>
      </c>
      <c r="T99">
        <f t="shared" si="0"/>
        <v>0</v>
      </c>
      <c r="U99">
        <f t="shared" si="0"/>
        <v>6.8023899999999804</v>
      </c>
      <c r="V99">
        <f t="shared" si="0"/>
        <v>0.11845250000000017</v>
      </c>
      <c r="W99">
        <f t="shared" si="0"/>
        <v>0.25174999999999997</v>
      </c>
      <c r="X99">
        <f t="shared" si="0"/>
        <v>0.57962750000000018</v>
      </c>
      <c r="Y99">
        <f t="shared" si="0"/>
        <v>0</v>
      </c>
      <c r="Z99">
        <f t="shared" si="0"/>
        <v>0</v>
      </c>
      <c r="AA99">
        <f t="shared" si="0"/>
        <v>0.19135000000000002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0.57723249999999982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1.2428400000000004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0.70308249999999939</v>
      </c>
      <c r="AQ99">
        <f t="shared" si="0"/>
        <v>0.45352500000000079</v>
      </c>
      <c r="AR99">
        <f t="shared" si="0"/>
        <v>0.27734249999999983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9.1300000000000008</v>
      </c>
      <c r="L3" s="197">
        <v>561.25</v>
      </c>
      <c r="M3" s="197">
        <v>27.39</v>
      </c>
      <c r="N3" s="197">
        <v>35.159999999999997</v>
      </c>
      <c r="O3" s="197">
        <v>0</v>
      </c>
      <c r="P3" s="197">
        <v>41.47</v>
      </c>
      <c r="Q3" s="197">
        <v>5.95</v>
      </c>
      <c r="R3" s="197">
        <v>12.62</v>
      </c>
      <c r="S3" s="197">
        <v>7.86</v>
      </c>
      <c r="T3" s="197">
        <v>0</v>
      </c>
      <c r="U3" s="197">
        <v>62.33</v>
      </c>
      <c r="V3" s="197">
        <v>5.84</v>
      </c>
      <c r="W3" s="197">
        <v>12.92</v>
      </c>
      <c r="X3" s="197">
        <v>29.27</v>
      </c>
      <c r="Y3" s="197">
        <v>0</v>
      </c>
      <c r="Z3">
        <v>0</v>
      </c>
      <c r="AA3" s="197">
        <v>12</v>
      </c>
      <c r="AB3" s="197">
        <v>0</v>
      </c>
      <c r="AC3" s="197">
        <v>0</v>
      </c>
      <c r="AD3" s="197">
        <v>0</v>
      </c>
      <c r="AE3" s="197">
        <v>29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37.68</v>
      </c>
      <c r="AQ3" s="197">
        <v>22.83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9.1300000000000008</v>
      </c>
      <c r="L4" s="197">
        <v>561.25</v>
      </c>
      <c r="M4" s="197">
        <v>27.39</v>
      </c>
      <c r="N4" s="197">
        <v>35.159999999999997</v>
      </c>
      <c r="O4" s="197">
        <v>0</v>
      </c>
      <c r="P4" s="197">
        <v>41.47</v>
      </c>
      <c r="Q4" s="197">
        <v>5.95</v>
      </c>
      <c r="R4" s="197">
        <v>12.62</v>
      </c>
      <c r="S4" s="197">
        <v>7.86</v>
      </c>
      <c r="T4" s="197">
        <v>0</v>
      </c>
      <c r="U4" s="197">
        <v>62.33</v>
      </c>
      <c r="V4" s="197">
        <v>5.95</v>
      </c>
      <c r="W4" s="197">
        <v>12.92</v>
      </c>
      <c r="X4" s="197">
        <v>29.27</v>
      </c>
      <c r="Y4" s="197">
        <v>0</v>
      </c>
      <c r="Z4">
        <v>0</v>
      </c>
      <c r="AA4" s="197">
        <v>12</v>
      </c>
      <c r="AB4" s="197">
        <v>0</v>
      </c>
      <c r="AC4" s="197">
        <v>0</v>
      </c>
      <c r="AD4" s="197">
        <v>0</v>
      </c>
      <c r="AE4" s="197">
        <v>29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37.68</v>
      </c>
      <c r="AQ4" s="197">
        <v>22.83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9.1300000000000008</v>
      </c>
      <c r="L5" s="197">
        <v>561.25</v>
      </c>
      <c r="M5" s="197">
        <v>27.39</v>
      </c>
      <c r="N5" s="197">
        <v>35.159999999999997</v>
      </c>
      <c r="O5" s="197">
        <v>0</v>
      </c>
      <c r="P5" s="197">
        <v>41.47</v>
      </c>
      <c r="Q5" s="197">
        <v>5.95</v>
      </c>
      <c r="R5" s="197">
        <v>12.62</v>
      </c>
      <c r="S5" s="197">
        <v>7.86</v>
      </c>
      <c r="T5" s="197">
        <v>0</v>
      </c>
      <c r="U5" s="197">
        <v>62.33</v>
      </c>
      <c r="V5" s="197">
        <v>5.95</v>
      </c>
      <c r="W5" s="197">
        <v>12.92</v>
      </c>
      <c r="X5" s="197">
        <v>29.27</v>
      </c>
      <c r="Y5" s="197">
        <v>0</v>
      </c>
      <c r="Z5">
        <v>0</v>
      </c>
      <c r="AA5" s="197">
        <v>12</v>
      </c>
      <c r="AB5" s="197">
        <v>0</v>
      </c>
      <c r="AC5" s="197">
        <v>0</v>
      </c>
      <c r="AD5" s="197">
        <v>0</v>
      </c>
      <c r="AE5" s="197">
        <v>29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37.68</v>
      </c>
      <c r="AQ5" s="197">
        <v>22.83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9.1300000000000008</v>
      </c>
      <c r="L6" s="197">
        <v>561.25</v>
      </c>
      <c r="M6" s="197">
        <v>27.39</v>
      </c>
      <c r="N6" s="197">
        <v>35.159999999999997</v>
      </c>
      <c r="O6" s="197">
        <v>0</v>
      </c>
      <c r="P6" s="197">
        <v>41.47</v>
      </c>
      <c r="Q6" s="197">
        <v>5.95</v>
      </c>
      <c r="R6" s="197">
        <v>12.62</v>
      </c>
      <c r="S6" s="197">
        <v>7.86</v>
      </c>
      <c r="T6" s="197">
        <v>0</v>
      </c>
      <c r="U6" s="197">
        <v>62.33</v>
      </c>
      <c r="V6" s="197">
        <v>5.95</v>
      </c>
      <c r="W6" s="197">
        <v>12.92</v>
      </c>
      <c r="X6" s="197">
        <v>29.27</v>
      </c>
      <c r="Y6" s="197">
        <v>0</v>
      </c>
      <c r="Z6">
        <v>0</v>
      </c>
      <c r="AA6" s="197">
        <v>12</v>
      </c>
      <c r="AB6" s="197">
        <v>0</v>
      </c>
      <c r="AC6" s="197">
        <v>0</v>
      </c>
      <c r="AD6" s="197">
        <v>0</v>
      </c>
      <c r="AE6" s="197">
        <v>29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37.68</v>
      </c>
      <c r="AQ6" s="197">
        <v>22.83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9.1300000000000008</v>
      </c>
      <c r="L7" s="197">
        <v>561.25</v>
      </c>
      <c r="M7" s="197">
        <v>27.39</v>
      </c>
      <c r="N7" s="197">
        <v>35.159999999999997</v>
      </c>
      <c r="O7" s="197">
        <v>0</v>
      </c>
      <c r="P7" s="197">
        <v>41.47</v>
      </c>
      <c r="Q7" s="197">
        <v>5.95</v>
      </c>
      <c r="R7" s="197">
        <v>12.62</v>
      </c>
      <c r="S7" s="197">
        <v>7.86</v>
      </c>
      <c r="T7" s="197">
        <v>0</v>
      </c>
      <c r="U7" s="197">
        <v>62.33</v>
      </c>
      <c r="V7" s="197">
        <v>5.95</v>
      </c>
      <c r="W7" s="197">
        <v>12.92</v>
      </c>
      <c r="X7" s="197">
        <v>29.27</v>
      </c>
      <c r="Y7" s="197">
        <v>0</v>
      </c>
      <c r="Z7">
        <v>0</v>
      </c>
      <c r="AA7" s="197">
        <v>12</v>
      </c>
      <c r="AB7" s="197">
        <v>0</v>
      </c>
      <c r="AC7" s="197">
        <v>0</v>
      </c>
      <c r="AD7" s="197">
        <v>0</v>
      </c>
      <c r="AE7" s="197">
        <v>29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37.68</v>
      </c>
      <c r="AQ7" s="197">
        <v>22.83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9.1300000000000008</v>
      </c>
      <c r="L8" s="197">
        <v>561.25</v>
      </c>
      <c r="M8" s="197">
        <v>27.39</v>
      </c>
      <c r="N8" s="197">
        <v>35.159999999999997</v>
      </c>
      <c r="O8" s="197">
        <v>0</v>
      </c>
      <c r="P8" s="197">
        <v>41.47</v>
      </c>
      <c r="Q8" s="197">
        <v>5.95</v>
      </c>
      <c r="R8" s="197">
        <v>12.62</v>
      </c>
      <c r="S8" s="197">
        <v>7.86</v>
      </c>
      <c r="T8" s="197">
        <v>0</v>
      </c>
      <c r="U8" s="197">
        <v>62.33</v>
      </c>
      <c r="V8" s="197">
        <v>5.95</v>
      </c>
      <c r="W8" s="197">
        <v>12.92</v>
      </c>
      <c r="X8" s="197">
        <v>29.27</v>
      </c>
      <c r="Y8" s="197">
        <v>0</v>
      </c>
      <c r="Z8">
        <v>0</v>
      </c>
      <c r="AA8" s="197">
        <v>12</v>
      </c>
      <c r="AB8" s="197">
        <v>0</v>
      </c>
      <c r="AC8" s="197">
        <v>0</v>
      </c>
      <c r="AD8" s="197">
        <v>0</v>
      </c>
      <c r="AE8" s="197">
        <v>29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37.68</v>
      </c>
      <c r="AQ8" s="197">
        <v>22.83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9.1300000000000008</v>
      </c>
      <c r="L9" s="197">
        <v>561.25</v>
      </c>
      <c r="M9" s="197">
        <v>27.39</v>
      </c>
      <c r="N9" s="197">
        <v>35.159999999999997</v>
      </c>
      <c r="O9" s="197">
        <v>0</v>
      </c>
      <c r="P9" s="197">
        <v>41.47</v>
      </c>
      <c r="Q9" s="197">
        <v>5.95</v>
      </c>
      <c r="R9" s="197">
        <v>12.62</v>
      </c>
      <c r="S9" s="197">
        <v>7.86</v>
      </c>
      <c r="T9" s="197">
        <v>0</v>
      </c>
      <c r="U9" s="197">
        <v>62.33</v>
      </c>
      <c r="V9" s="197">
        <v>5.95</v>
      </c>
      <c r="W9" s="197">
        <v>12.92</v>
      </c>
      <c r="X9" s="197">
        <v>29.27</v>
      </c>
      <c r="Y9" s="197">
        <v>0</v>
      </c>
      <c r="Z9">
        <v>0</v>
      </c>
      <c r="AA9" s="197">
        <v>12</v>
      </c>
      <c r="AB9" s="197">
        <v>0</v>
      </c>
      <c r="AC9" s="197">
        <v>0</v>
      </c>
      <c r="AD9" s="197">
        <v>0</v>
      </c>
      <c r="AE9" s="197">
        <v>29</v>
      </c>
      <c r="AF9" s="197">
        <v>0</v>
      </c>
      <c r="AG9" s="197">
        <v>0</v>
      </c>
      <c r="AH9" s="197">
        <v>0</v>
      </c>
      <c r="AI9" s="197">
        <v>51.16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37.68</v>
      </c>
      <c r="AQ9" s="197">
        <v>22.83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9.1300000000000008</v>
      </c>
      <c r="L10" s="197">
        <v>485.1</v>
      </c>
      <c r="M10" s="197">
        <v>27.39</v>
      </c>
      <c r="N10" s="197">
        <v>35.159999999999997</v>
      </c>
      <c r="O10" s="197">
        <v>0</v>
      </c>
      <c r="P10" s="197">
        <v>41.47</v>
      </c>
      <c r="Q10" s="197">
        <v>3</v>
      </c>
      <c r="R10" s="197">
        <v>12.62</v>
      </c>
      <c r="S10" s="197">
        <v>3.92</v>
      </c>
      <c r="T10" s="197">
        <v>0</v>
      </c>
      <c r="U10" s="197">
        <v>62.33</v>
      </c>
      <c r="V10" s="197">
        <v>5.95</v>
      </c>
      <c r="W10" s="197">
        <v>12.92</v>
      </c>
      <c r="X10" s="197">
        <v>29.27</v>
      </c>
      <c r="Y10" s="197">
        <v>0</v>
      </c>
      <c r="Z10">
        <v>0</v>
      </c>
      <c r="AA10" s="197">
        <v>12</v>
      </c>
      <c r="AB10" s="197">
        <v>0</v>
      </c>
      <c r="AC10" s="197">
        <v>0</v>
      </c>
      <c r="AD10" s="197">
        <v>0</v>
      </c>
      <c r="AE10" s="197">
        <v>29</v>
      </c>
      <c r="AF10" s="197">
        <v>0</v>
      </c>
      <c r="AG10" s="197">
        <v>0</v>
      </c>
      <c r="AH10" s="197">
        <v>0</v>
      </c>
      <c r="AI10" s="197">
        <v>51.16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37.68</v>
      </c>
      <c r="AQ10" s="197">
        <v>22.83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9.1300000000000008</v>
      </c>
      <c r="L11" s="197">
        <v>430.77</v>
      </c>
      <c r="M11" s="197">
        <v>27.39</v>
      </c>
      <c r="N11" s="197">
        <v>35.159999999999997</v>
      </c>
      <c r="O11" s="197">
        <v>0</v>
      </c>
      <c r="P11" s="197">
        <v>41.47</v>
      </c>
      <c r="Q11" s="197">
        <v>3.35</v>
      </c>
      <c r="R11" s="197">
        <v>12.62</v>
      </c>
      <c r="S11" s="197">
        <v>4</v>
      </c>
      <c r="T11" s="197">
        <v>0</v>
      </c>
      <c r="U11" s="197">
        <v>62.33</v>
      </c>
      <c r="V11" s="197">
        <v>5.96</v>
      </c>
      <c r="W11" s="197">
        <v>12.92</v>
      </c>
      <c r="X11" s="197">
        <v>29.27</v>
      </c>
      <c r="Y11" s="197">
        <v>0</v>
      </c>
      <c r="Z11">
        <v>0</v>
      </c>
      <c r="AA11" s="197">
        <v>12</v>
      </c>
      <c r="AB11" s="197">
        <v>0</v>
      </c>
      <c r="AC11" s="197">
        <v>0</v>
      </c>
      <c r="AD11" s="197">
        <v>0</v>
      </c>
      <c r="AE11" s="197">
        <v>29</v>
      </c>
      <c r="AF11" s="197">
        <v>0</v>
      </c>
      <c r="AG11" s="197">
        <v>0</v>
      </c>
      <c r="AH11" s="197">
        <v>0</v>
      </c>
      <c r="AI11" s="197">
        <v>57.27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37.68</v>
      </c>
      <c r="AQ11" s="197">
        <v>22.83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9.31</v>
      </c>
      <c r="L12" s="197">
        <v>406.52</v>
      </c>
      <c r="M12" s="197">
        <v>27.39</v>
      </c>
      <c r="N12" s="197">
        <v>35.159999999999997</v>
      </c>
      <c r="O12" s="197">
        <v>0</v>
      </c>
      <c r="P12" s="197">
        <v>41.47</v>
      </c>
      <c r="Q12" s="197">
        <v>3.35</v>
      </c>
      <c r="R12" s="197">
        <v>12.62</v>
      </c>
      <c r="S12" s="197">
        <v>4</v>
      </c>
      <c r="T12" s="197">
        <v>0</v>
      </c>
      <c r="U12" s="197">
        <v>62.33</v>
      </c>
      <c r="V12" s="197">
        <v>6.16</v>
      </c>
      <c r="W12" s="197">
        <v>12.92</v>
      </c>
      <c r="X12" s="197">
        <v>29.27</v>
      </c>
      <c r="Y12" s="197">
        <v>0</v>
      </c>
      <c r="Z12">
        <v>0</v>
      </c>
      <c r="AA12" s="197">
        <v>12</v>
      </c>
      <c r="AB12" s="197">
        <v>0</v>
      </c>
      <c r="AC12" s="197">
        <v>0</v>
      </c>
      <c r="AD12" s="197">
        <v>0</v>
      </c>
      <c r="AE12" s="197">
        <v>29</v>
      </c>
      <c r="AF12" s="197">
        <v>0</v>
      </c>
      <c r="AG12" s="197">
        <v>0</v>
      </c>
      <c r="AH12" s="197">
        <v>0</v>
      </c>
      <c r="AI12" s="197">
        <v>57.27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37.68</v>
      </c>
      <c r="AQ12" s="197">
        <v>22.83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9.31</v>
      </c>
      <c r="L13" s="197">
        <v>370.61</v>
      </c>
      <c r="M13" s="197">
        <v>27.39</v>
      </c>
      <c r="N13" s="197">
        <v>35.159999999999997</v>
      </c>
      <c r="O13" s="197">
        <v>0</v>
      </c>
      <c r="P13" s="197">
        <v>41.47</v>
      </c>
      <c r="Q13" s="197">
        <v>3.49</v>
      </c>
      <c r="R13" s="197">
        <v>12.62</v>
      </c>
      <c r="S13" s="197">
        <v>4</v>
      </c>
      <c r="T13" s="197">
        <v>0</v>
      </c>
      <c r="U13" s="197">
        <v>62.33</v>
      </c>
      <c r="V13" s="197">
        <v>6.08</v>
      </c>
      <c r="W13" s="197">
        <v>12.93</v>
      </c>
      <c r="X13" s="197">
        <v>29.27</v>
      </c>
      <c r="Y13" s="197">
        <v>0</v>
      </c>
      <c r="Z13">
        <v>0</v>
      </c>
      <c r="AA13" s="197">
        <v>12</v>
      </c>
      <c r="AB13" s="197">
        <v>0</v>
      </c>
      <c r="AC13" s="197">
        <v>0</v>
      </c>
      <c r="AD13" s="197">
        <v>0</v>
      </c>
      <c r="AE13" s="197">
        <v>29</v>
      </c>
      <c r="AF13" s="197">
        <v>0</v>
      </c>
      <c r="AG13" s="197">
        <v>0</v>
      </c>
      <c r="AH13" s="197">
        <v>0</v>
      </c>
      <c r="AI13" s="197">
        <v>57.27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37.68</v>
      </c>
      <c r="AQ13" s="197">
        <v>23.01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9.31</v>
      </c>
      <c r="L14" s="197">
        <v>369.64</v>
      </c>
      <c r="M14" s="197">
        <v>27.39</v>
      </c>
      <c r="N14" s="197">
        <v>35.159999999999997</v>
      </c>
      <c r="O14" s="197">
        <v>0</v>
      </c>
      <c r="P14" s="197">
        <v>41.47</v>
      </c>
      <c r="Q14" s="197">
        <v>3.49</v>
      </c>
      <c r="R14" s="197">
        <v>12.62</v>
      </c>
      <c r="S14" s="197">
        <v>4</v>
      </c>
      <c r="T14" s="197">
        <v>0</v>
      </c>
      <c r="U14" s="197">
        <v>62.33</v>
      </c>
      <c r="V14" s="197">
        <v>6.08</v>
      </c>
      <c r="W14" s="197">
        <v>12.93</v>
      </c>
      <c r="X14" s="197">
        <v>29.27</v>
      </c>
      <c r="Y14" s="197">
        <v>0</v>
      </c>
      <c r="Z14">
        <v>0</v>
      </c>
      <c r="AA14" s="197">
        <v>12</v>
      </c>
      <c r="AB14" s="197">
        <v>0</v>
      </c>
      <c r="AC14" s="197">
        <v>0</v>
      </c>
      <c r="AD14" s="197">
        <v>0</v>
      </c>
      <c r="AE14" s="197">
        <v>29</v>
      </c>
      <c r="AF14" s="197">
        <v>0</v>
      </c>
      <c r="AG14" s="197">
        <v>0</v>
      </c>
      <c r="AH14" s="197">
        <v>0</v>
      </c>
      <c r="AI14" s="197">
        <v>57.27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37.68</v>
      </c>
      <c r="AQ14" s="197">
        <v>23.01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9.1300000000000008</v>
      </c>
      <c r="L15" s="197">
        <v>392.93</v>
      </c>
      <c r="M15" s="197">
        <v>27.39</v>
      </c>
      <c r="N15" s="197">
        <v>35.159999999999997</v>
      </c>
      <c r="O15" s="197">
        <v>0</v>
      </c>
      <c r="P15" s="197">
        <v>41.47</v>
      </c>
      <c r="Q15" s="197">
        <v>3.49</v>
      </c>
      <c r="R15" s="197">
        <v>12.62</v>
      </c>
      <c r="S15" s="197">
        <v>4</v>
      </c>
      <c r="T15" s="197">
        <v>0</v>
      </c>
      <c r="U15" s="197">
        <v>62.33</v>
      </c>
      <c r="V15" s="197">
        <v>6.08</v>
      </c>
      <c r="W15" s="197">
        <v>12.93</v>
      </c>
      <c r="X15" s="197">
        <v>29.27</v>
      </c>
      <c r="Y15" s="197">
        <v>0</v>
      </c>
      <c r="Z15">
        <v>0</v>
      </c>
      <c r="AA15" s="197">
        <v>12</v>
      </c>
      <c r="AB15" s="197">
        <v>0</v>
      </c>
      <c r="AC15" s="197">
        <v>0</v>
      </c>
      <c r="AD15" s="197">
        <v>0</v>
      </c>
      <c r="AE15" s="197">
        <v>29</v>
      </c>
      <c r="AF15" s="197">
        <v>0</v>
      </c>
      <c r="AG15" s="197">
        <v>0</v>
      </c>
      <c r="AH15" s="197">
        <v>0</v>
      </c>
      <c r="AI15" s="197">
        <v>57.27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38.840000000000003</v>
      </c>
      <c r="AQ15" s="197">
        <v>22.83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9.1300000000000008</v>
      </c>
      <c r="L16" s="197">
        <v>392.93</v>
      </c>
      <c r="M16" s="197">
        <v>27.39</v>
      </c>
      <c r="N16" s="197">
        <v>35.159999999999997</v>
      </c>
      <c r="O16" s="197">
        <v>0</v>
      </c>
      <c r="P16" s="197">
        <v>41.47</v>
      </c>
      <c r="Q16" s="197">
        <v>3.49</v>
      </c>
      <c r="R16" s="197">
        <v>12.62</v>
      </c>
      <c r="S16" s="197">
        <v>4</v>
      </c>
      <c r="T16" s="197">
        <v>0</v>
      </c>
      <c r="U16" s="197">
        <v>62.33</v>
      </c>
      <c r="V16" s="197">
        <v>6.08</v>
      </c>
      <c r="W16" s="197">
        <v>12.93</v>
      </c>
      <c r="X16" s="197">
        <v>29.27</v>
      </c>
      <c r="Y16" s="197">
        <v>0</v>
      </c>
      <c r="Z16">
        <v>0</v>
      </c>
      <c r="AA16" s="197">
        <v>12</v>
      </c>
      <c r="AB16" s="197">
        <v>0</v>
      </c>
      <c r="AC16" s="197">
        <v>0</v>
      </c>
      <c r="AD16" s="197">
        <v>0</v>
      </c>
      <c r="AE16" s="197">
        <v>29</v>
      </c>
      <c r="AF16" s="197">
        <v>0</v>
      </c>
      <c r="AG16" s="197">
        <v>0</v>
      </c>
      <c r="AH16" s="197">
        <v>0</v>
      </c>
      <c r="AI16" s="197">
        <v>57.27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37.68</v>
      </c>
      <c r="AQ16" s="197">
        <v>22.83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9.1300000000000008</v>
      </c>
      <c r="L17" s="197">
        <v>386.14</v>
      </c>
      <c r="M17" s="197">
        <v>27.39</v>
      </c>
      <c r="N17" s="197">
        <v>35.159999999999997</v>
      </c>
      <c r="O17" s="197">
        <v>0</v>
      </c>
      <c r="P17" s="197">
        <v>41.47</v>
      </c>
      <c r="Q17" s="197">
        <v>3.49</v>
      </c>
      <c r="R17" s="197">
        <v>12.62</v>
      </c>
      <c r="S17" s="197">
        <v>4</v>
      </c>
      <c r="T17" s="197">
        <v>0</v>
      </c>
      <c r="U17" s="197">
        <v>62.33</v>
      </c>
      <c r="V17" s="197">
        <v>6.08</v>
      </c>
      <c r="W17" s="197">
        <v>12.93</v>
      </c>
      <c r="X17" s="197">
        <v>29.27</v>
      </c>
      <c r="Y17" s="197">
        <v>0</v>
      </c>
      <c r="Z17">
        <v>0</v>
      </c>
      <c r="AA17" s="197">
        <v>12</v>
      </c>
      <c r="AB17" s="197">
        <v>0</v>
      </c>
      <c r="AC17" s="197">
        <v>0</v>
      </c>
      <c r="AD17" s="197">
        <v>0</v>
      </c>
      <c r="AE17" s="197">
        <v>29</v>
      </c>
      <c r="AF17" s="197">
        <v>0</v>
      </c>
      <c r="AG17" s="197">
        <v>0</v>
      </c>
      <c r="AH17" s="197">
        <v>0</v>
      </c>
      <c r="AI17" s="197">
        <v>57.27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37.68</v>
      </c>
      <c r="AQ17" s="197">
        <v>22.83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9.1300000000000008</v>
      </c>
      <c r="L18" s="197">
        <v>378.38</v>
      </c>
      <c r="M18" s="197">
        <v>27.39</v>
      </c>
      <c r="N18" s="197">
        <v>35.159999999999997</v>
      </c>
      <c r="O18" s="197">
        <v>0</v>
      </c>
      <c r="P18" s="197">
        <v>41.47</v>
      </c>
      <c r="Q18" s="197">
        <v>3.49</v>
      </c>
      <c r="R18" s="197">
        <v>12.62</v>
      </c>
      <c r="S18" s="197">
        <v>4</v>
      </c>
      <c r="T18" s="197">
        <v>0</v>
      </c>
      <c r="U18" s="197">
        <v>62.33</v>
      </c>
      <c r="V18" s="197">
        <v>6.08</v>
      </c>
      <c r="W18" s="197">
        <v>12.93</v>
      </c>
      <c r="X18" s="197">
        <v>29.27</v>
      </c>
      <c r="Y18" s="197">
        <v>0</v>
      </c>
      <c r="Z18">
        <v>0</v>
      </c>
      <c r="AA18" s="197">
        <v>12</v>
      </c>
      <c r="AB18" s="197">
        <v>0</v>
      </c>
      <c r="AC18" s="197">
        <v>0</v>
      </c>
      <c r="AD18" s="197">
        <v>0</v>
      </c>
      <c r="AE18" s="197">
        <v>29.38</v>
      </c>
      <c r="AF18" s="197">
        <v>0</v>
      </c>
      <c r="AG18" s="197">
        <v>0</v>
      </c>
      <c r="AH18" s="197">
        <v>0</v>
      </c>
      <c r="AI18" s="197">
        <v>57.27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37.68</v>
      </c>
      <c r="AQ18" s="197">
        <v>22.83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9.1300000000000008</v>
      </c>
      <c r="L19" s="197">
        <v>376.44</v>
      </c>
      <c r="M19" s="197">
        <v>27.39</v>
      </c>
      <c r="N19" s="197">
        <v>35.159999999999997</v>
      </c>
      <c r="O19" s="197">
        <v>0</v>
      </c>
      <c r="P19" s="197">
        <v>41.47</v>
      </c>
      <c r="Q19" s="197">
        <v>3.29</v>
      </c>
      <c r="R19" s="197">
        <v>12.62</v>
      </c>
      <c r="S19" s="197">
        <v>4</v>
      </c>
      <c r="T19" s="197">
        <v>0</v>
      </c>
      <c r="U19" s="197">
        <v>62.33</v>
      </c>
      <c r="V19" s="197">
        <v>6.08</v>
      </c>
      <c r="W19" s="197">
        <v>12.93</v>
      </c>
      <c r="X19" s="197">
        <v>29.27</v>
      </c>
      <c r="Y19" s="197">
        <v>0</v>
      </c>
      <c r="Z19">
        <v>0</v>
      </c>
      <c r="AA19" s="197">
        <v>12</v>
      </c>
      <c r="AB19" s="197">
        <v>0</v>
      </c>
      <c r="AC19" s="197">
        <v>0</v>
      </c>
      <c r="AD19" s="197">
        <v>0</v>
      </c>
      <c r="AE19" s="197">
        <v>29.38</v>
      </c>
      <c r="AF19" s="197">
        <v>0</v>
      </c>
      <c r="AG19" s="197">
        <v>0</v>
      </c>
      <c r="AH19" s="197">
        <v>0</v>
      </c>
      <c r="AI19" s="197">
        <v>57.27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37.68</v>
      </c>
      <c r="AQ19" s="197">
        <v>22.83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9.1300000000000008</v>
      </c>
      <c r="L20" s="197">
        <v>380.32</v>
      </c>
      <c r="M20" s="197">
        <v>27.39</v>
      </c>
      <c r="N20" s="197">
        <v>35.159999999999997</v>
      </c>
      <c r="O20" s="197">
        <v>0</v>
      </c>
      <c r="P20" s="197">
        <v>41.47</v>
      </c>
      <c r="Q20" s="197">
        <v>3.29</v>
      </c>
      <c r="R20" s="197">
        <v>12.62</v>
      </c>
      <c r="S20" s="197">
        <v>4</v>
      </c>
      <c r="T20" s="197">
        <v>0</v>
      </c>
      <c r="U20" s="197">
        <v>62.33</v>
      </c>
      <c r="V20" s="197">
        <v>6.08</v>
      </c>
      <c r="W20" s="197">
        <v>12.93</v>
      </c>
      <c r="X20" s="197">
        <v>29.27</v>
      </c>
      <c r="Y20" s="197">
        <v>0</v>
      </c>
      <c r="Z20">
        <v>0</v>
      </c>
      <c r="AA20" s="197">
        <v>12</v>
      </c>
      <c r="AB20" s="197">
        <v>0</v>
      </c>
      <c r="AC20" s="197">
        <v>0</v>
      </c>
      <c r="AD20" s="197">
        <v>0</v>
      </c>
      <c r="AE20" s="197">
        <v>29.38</v>
      </c>
      <c r="AF20" s="197">
        <v>0</v>
      </c>
      <c r="AG20" s="197">
        <v>0</v>
      </c>
      <c r="AH20" s="197">
        <v>0</v>
      </c>
      <c r="AI20" s="197">
        <v>57.27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37.68</v>
      </c>
      <c r="AQ20" s="197">
        <v>22.83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9.1300000000000008</v>
      </c>
      <c r="L21" s="197">
        <v>373.53</v>
      </c>
      <c r="M21" s="197">
        <v>27.39</v>
      </c>
      <c r="N21" s="197">
        <v>35.159999999999997</v>
      </c>
      <c r="O21" s="197">
        <v>0</v>
      </c>
      <c r="P21" s="197">
        <v>41.47</v>
      </c>
      <c r="Q21" s="197">
        <v>3.29</v>
      </c>
      <c r="R21" s="197">
        <v>12.62</v>
      </c>
      <c r="S21" s="197">
        <v>4</v>
      </c>
      <c r="T21" s="197">
        <v>0</v>
      </c>
      <c r="U21" s="197">
        <v>62.33</v>
      </c>
      <c r="V21" s="197">
        <v>6.08</v>
      </c>
      <c r="W21" s="197">
        <v>12.93</v>
      </c>
      <c r="X21" s="197">
        <v>29.27</v>
      </c>
      <c r="Y21" s="197">
        <v>0</v>
      </c>
      <c r="Z21">
        <v>0</v>
      </c>
      <c r="AA21" s="197">
        <v>12</v>
      </c>
      <c r="AB21" s="197">
        <v>0</v>
      </c>
      <c r="AC21" s="197">
        <v>0</v>
      </c>
      <c r="AD21" s="197">
        <v>0</v>
      </c>
      <c r="AE21" s="197">
        <v>29.38</v>
      </c>
      <c r="AF21" s="197">
        <v>0</v>
      </c>
      <c r="AG21" s="197">
        <v>0</v>
      </c>
      <c r="AH21" s="197">
        <v>0</v>
      </c>
      <c r="AI21" s="197">
        <v>57.27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37.68</v>
      </c>
      <c r="AQ21" s="197">
        <v>22.83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9.1300000000000008</v>
      </c>
      <c r="L22" s="197">
        <v>375.47</v>
      </c>
      <c r="M22" s="197">
        <v>27.39</v>
      </c>
      <c r="N22" s="197">
        <v>35.159999999999997</v>
      </c>
      <c r="O22" s="197">
        <v>0</v>
      </c>
      <c r="P22" s="197">
        <v>41.47</v>
      </c>
      <c r="Q22" s="197">
        <v>3.29</v>
      </c>
      <c r="R22" s="197">
        <v>12.62</v>
      </c>
      <c r="S22" s="197">
        <v>4</v>
      </c>
      <c r="T22" s="197">
        <v>0</v>
      </c>
      <c r="U22" s="197">
        <v>62.33</v>
      </c>
      <c r="V22" s="197">
        <v>6.08</v>
      </c>
      <c r="W22" s="197">
        <v>12.93</v>
      </c>
      <c r="X22" s="197">
        <v>29.27</v>
      </c>
      <c r="Y22" s="197">
        <v>0</v>
      </c>
      <c r="Z22">
        <v>0</v>
      </c>
      <c r="AA22" s="197">
        <v>12</v>
      </c>
      <c r="AB22" s="197">
        <v>0</v>
      </c>
      <c r="AC22" s="197">
        <v>0</v>
      </c>
      <c r="AD22" s="197">
        <v>0</v>
      </c>
      <c r="AE22" s="197">
        <v>29.38</v>
      </c>
      <c r="AF22" s="197">
        <v>0</v>
      </c>
      <c r="AG22" s="197">
        <v>0</v>
      </c>
      <c r="AH22" s="197">
        <v>0</v>
      </c>
      <c r="AI22" s="197">
        <v>57.27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37.68</v>
      </c>
      <c r="AQ22" s="197">
        <v>22.83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9.1300000000000008</v>
      </c>
      <c r="L23" s="197">
        <v>388.08</v>
      </c>
      <c r="M23" s="197">
        <v>24.61</v>
      </c>
      <c r="N23" s="197">
        <v>35.159999999999997</v>
      </c>
      <c r="O23" s="197">
        <v>0</v>
      </c>
      <c r="P23" s="197">
        <v>41.24</v>
      </c>
      <c r="Q23" s="197">
        <v>3.24</v>
      </c>
      <c r="R23" s="197">
        <v>12.62</v>
      </c>
      <c r="S23" s="197">
        <v>4</v>
      </c>
      <c r="T23" s="197">
        <v>0</v>
      </c>
      <c r="U23" s="197">
        <v>62.33</v>
      </c>
      <c r="V23" s="197">
        <v>6.08</v>
      </c>
      <c r="W23" s="197">
        <v>12.93</v>
      </c>
      <c r="X23" s="197">
        <v>29.27</v>
      </c>
      <c r="Y23" s="197">
        <v>0</v>
      </c>
      <c r="Z23">
        <v>0</v>
      </c>
      <c r="AA23" s="197">
        <v>12</v>
      </c>
      <c r="AB23" s="197">
        <v>0</v>
      </c>
      <c r="AC23" s="197">
        <v>0</v>
      </c>
      <c r="AD23" s="197">
        <v>0</v>
      </c>
      <c r="AE23" s="197">
        <v>29.38</v>
      </c>
      <c r="AF23" s="197">
        <v>0</v>
      </c>
      <c r="AG23" s="197">
        <v>0</v>
      </c>
      <c r="AH23" s="197">
        <v>0</v>
      </c>
      <c r="AI23" s="197">
        <v>57.27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37.69</v>
      </c>
      <c r="AQ23" s="197">
        <v>22.83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9.1300000000000008</v>
      </c>
      <c r="L24" s="197">
        <v>485.1</v>
      </c>
      <c r="M24" s="197">
        <v>27.39</v>
      </c>
      <c r="N24" s="197">
        <v>35.159999999999997</v>
      </c>
      <c r="O24" s="197">
        <v>0</v>
      </c>
      <c r="P24" s="197">
        <v>41.47</v>
      </c>
      <c r="Q24" s="197">
        <v>3.24</v>
      </c>
      <c r="R24" s="197">
        <v>12.62</v>
      </c>
      <c r="S24" s="197">
        <v>4</v>
      </c>
      <c r="T24" s="197">
        <v>0</v>
      </c>
      <c r="U24" s="197">
        <v>62.33</v>
      </c>
      <c r="V24" s="197">
        <v>6.08</v>
      </c>
      <c r="W24" s="197">
        <v>12.93</v>
      </c>
      <c r="X24" s="197">
        <v>29.27</v>
      </c>
      <c r="Y24" s="197">
        <v>0</v>
      </c>
      <c r="Z24">
        <v>0</v>
      </c>
      <c r="AA24" s="197">
        <v>12</v>
      </c>
      <c r="AB24" s="197">
        <v>0</v>
      </c>
      <c r="AC24" s="197">
        <v>0</v>
      </c>
      <c r="AD24" s="197">
        <v>0</v>
      </c>
      <c r="AE24" s="197">
        <v>29.38</v>
      </c>
      <c r="AF24" s="197">
        <v>0</v>
      </c>
      <c r="AG24" s="197">
        <v>0</v>
      </c>
      <c r="AH24" s="197">
        <v>0</v>
      </c>
      <c r="AI24" s="197">
        <v>57.27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37.69</v>
      </c>
      <c r="AQ24" s="197">
        <v>22.83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9.1300000000000008</v>
      </c>
      <c r="L25" s="197">
        <v>561.26</v>
      </c>
      <c r="M25" s="197">
        <v>27.39</v>
      </c>
      <c r="N25" s="197">
        <v>35.159999999999997</v>
      </c>
      <c r="O25" s="197">
        <v>0</v>
      </c>
      <c r="P25" s="197">
        <v>41.47</v>
      </c>
      <c r="Q25" s="197">
        <v>5.65</v>
      </c>
      <c r="R25" s="197">
        <v>12.62</v>
      </c>
      <c r="S25" s="197">
        <v>6.58</v>
      </c>
      <c r="T25" s="197">
        <v>0</v>
      </c>
      <c r="U25" s="197">
        <v>62.33</v>
      </c>
      <c r="V25" s="197">
        <v>6.08</v>
      </c>
      <c r="W25" s="197">
        <v>12.93</v>
      </c>
      <c r="X25" s="197">
        <v>29.27</v>
      </c>
      <c r="Y25" s="197">
        <v>0</v>
      </c>
      <c r="Z25">
        <v>0</v>
      </c>
      <c r="AA25" s="197">
        <v>12</v>
      </c>
      <c r="AB25" s="197">
        <v>0</v>
      </c>
      <c r="AC25" s="197">
        <v>0</v>
      </c>
      <c r="AD25" s="197">
        <v>0</v>
      </c>
      <c r="AE25" s="197">
        <v>29.38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37.69</v>
      </c>
      <c r="AQ25" s="197">
        <v>22.83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9.1300000000000008</v>
      </c>
      <c r="L26" s="197">
        <v>561.26</v>
      </c>
      <c r="M26" s="197">
        <v>27.39</v>
      </c>
      <c r="N26" s="197">
        <v>35.159999999999997</v>
      </c>
      <c r="O26" s="197">
        <v>0</v>
      </c>
      <c r="P26" s="197">
        <v>41.47</v>
      </c>
      <c r="Q26" s="197">
        <v>5.95</v>
      </c>
      <c r="R26" s="197">
        <v>12.62</v>
      </c>
      <c r="S26" s="197">
        <v>7.86</v>
      </c>
      <c r="T26" s="197">
        <v>0</v>
      </c>
      <c r="U26" s="197">
        <v>62.33</v>
      </c>
      <c r="V26" s="197">
        <v>6.08</v>
      </c>
      <c r="W26" s="197">
        <v>12.93</v>
      </c>
      <c r="X26" s="197">
        <v>29.27</v>
      </c>
      <c r="Y26" s="197">
        <v>0</v>
      </c>
      <c r="Z26">
        <v>0</v>
      </c>
      <c r="AA26" s="197">
        <v>12</v>
      </c>
      <c r="AB26" s="197">
        <v>0</v>
      </c>
      <c r="AC26" s="197">
        <v>0</v>
      </c>
      <c r="AD26" s="197">
        <v>0</v>
      </c>
      <c r="AE26" s="197">
        <v>29.38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37.69</v>
      </c>
      <c r="AQ26" s="197">
        <v>22.83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9.1300000000000008</v>
      </c>
      <c r="L27" s="197">
        <v>561.26</v>
      </c>
      <c r="M27" s="197">
        <v>27.39</v>
      </c>
      <c r="N27" s="197">
        <v>35.159999999999997</v>
      </c>
      <c r="O27" s="197">
        <v>0</v>
      </c>
      <c r="P27" s="197">
        <v>41.47</v>
      </c>
      <c r="Q27" s="197">
        <v>5.95</v>
      </c>
      <c r="R27" s="197">
        <v>12.62</v>
      </c>
      <c r="S27" s="197">
        <v>7.86</v>
      </c>
      <c r="T27" s="197">
        <v>0</v>
      </c>
      <c r="U27" s="197">
        <v>62.33</v>
      </c>
      <c r="V27" s="197">
        <v>6.08</v>
      </c>
      <c r="W27" s="197">
        <v>12.93</v>
      </c>
      <c r="X27" s="197">
        <v>29.27</v>
      </c>
      <c r="Y27" s="197">
        <v>0</v>
      </c>
      <c r="Z27">
        <v>0</v>
      </c>
      <c r="AA27" s="197">
        <v>12</v>
      </c>
      <c r="AB27" s="197">
        <v>0</v>
      </c>
      <c r="AC27" s="197">
        <v>0</v>
      </c>
      <c r="AD27" s="197">
        <v>0</v>
      </c>
      <c r="AE27" s="197">
        <v>29.38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35.979999999999997</v>
      </c>
      <c r="AQ27" s="197">
        <v>22.83</v>
      </c>
      <c r="AR27" s="197">
        <v>2.48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9.1300000000000008</v>
      </c>
      <c r="L28" s="197">
        <v>561.26</v>
      </c>
      <c r="M28" s="197">
        <v>27.39</v>
      </c>
      <c r="N28" s="197">
        <v>35.159999999999997</v>
      </c>
      <c r="O28" s="197">
        <v>0</v>
      </c>
      <c r="P28" s="197">
        <v>41.47</v>
      </c>
      <c r="Q28" s="197">
        <v>5.95</v>
      </c>
      <c r="R28" s="197">
        <v>12.62</v>
      </c>
      <c r="S28" s="197">
        <v>7.86</v>
      </c>
      <c r="T28" s="197">
        <v>0</v>
      </c>
      <c r="U28" s="197">
        <v>62.33</v>
      </c>
      <c r="V28" s="197">
        <v>6.08</v>
      </c>
      <c r="W28" s="197">
        <v>12.93</v>
      </c>
      <c r="X28" s="197">
        <v>29.27</v>
      </c>
      <c r="Y28" s="197">
        <v>0</v>
      </c>
      <c r="Z28">
        <v>0</v>
      </c>
      <c r="AA28" s="197">
        <v>12</v>
      </c>
      <c r="AB28" s="197">
        <v>0</v>
      </c>
      <c r="AC28" s="197">
        <v>0</v>
      </c>
      <c r="AD28" s="197">
        <v>0</v>
      </c>
      <c r="AE28" s="197">
        <v>29.38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37.68</v>
      </c>
      <c r="AQ28" s="197">
        <v>22.83</v>
      </c>
      <c r="AR28" s="197">
        <v>4.6500000000000004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9.1300000000000008</v>
      </c>
      <c r="L29" s="197">
        <v>561.26</v>
      </c>
      <c r="M29" s="197">
        <v>27.39</v>
      </c>
      <c r="N29" s="197">
        <v>35.159999999999997</v>
      </c>
      <c r="O29" s="197">
        <v>0</v>
      </c>
      <c r="P29" s="197">
        <v>41.47</v>
      </c>
      <c r="Q29" s="197">
        <v>5.95</v>
      </c>
      <c r="R29" s="197">
        <v>12.62</v>
      </c>
      <c r="S29" s="197">
        <v>7.86</v>
      </c>
      <c r="T29" s="197">
        <v>0</v>
      </c>
      <c r="U29" s="197">
        <v>62.33</v>
      </c>
      <c r="V29" s="197">
        <v>6.08</v>
      </c>
      <c r="W29" s="197">
        <v>12.93</v>
      </c>
      <c r="X29" s="197">
        <v>29.27</v>
      </c>
      <c r="Y29" s="197">
        <v>0</v>
      </c>
      <c r="Z29">
        <v>0</v>
      </c>
      <c r="AA29" s="197">
        <v>12</v>
      </c>
      <c r="AB29" s="197">
        <v>0</v>
      </c>
      <c r="AC29" s="197">
        <v>0</v>
      </c>
      <c r="AD29" s="197">
        <v>0</v>
      </c>
      <c r="AE29" s="197">
        <v>29.38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37.68</v>
      </c>
      <c r="AQ29" s="197">
        <v>22.83</v>
      </c>
      <c r="AR29" s="197">
        <v>7.68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9.1300000000000008</v>
      </c>
      <c r="L30" s="197">
        <v>561.26</v>
      </c>
      <c r="M30" s="197">
        <v>27.39</v>
      </c>
      <c r="N30" s="197">
        <v>35.159999999999997</v>
      </c>
      <c r="O30" s="197">
        <v>0</v>
      </c>
      <c r="P30" s="197">
        <v>41.47</v>
      </c>
      <c r="Q30" s="197">
        <v>5.95</v>
      </c>
      <c r="R30" s="197">
        <v>12.62</v>
      </c>
      <c r="S30" s="197">
        <v>7.86</v>
      </c>
      <c r="T30" s="197">
        <v>0</v>
      </c>
      <c r="U30" s="197">
        <v>62.33</v>
      </c>
      <c r="V30" s="197">
        <v>6.08</v>
      </c>
      <c r="W30" s="197">
        <v>12.93</v>
      </c>
      <c r="X30" s="197">
        <v>29.27</v>
      </c>
      <c r="Y30" s="197">
        <v>0</v>
      </c>
      <c r="Z30">
        <v>0</v>
      </c>
      <c r="AA30" s="197">
        <v>12</v>
      </c>
      <c r="AB30" s="197">
        <v>0</v>
      </c>
      <c r="AC30" s="197">
        <v>0</v>
      </c>
      <c r="AD30" s="197">
        <v>0</v>
      </c>
      <c r="AE30" s="197">
        <v>29.38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37.68</v>
      </c>
      <c r="AQ30" s="197">
        <v>22.83</v>
      </c>
      <c r="AR30" s="197">
        <v>13.81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9.1300000000000008</v>
      </c>
      <c r="L31" s="197">
        <v>561.26</v>
      </c>
      <c r="M31" s="197">
        <v>27.39</v>
      </c>
      <c r="N31" s="197">
        <v>35.159999999999997</v>
      </c>
      <c r="O31" s="197">
        <v>0</v>
      </c>
      <c r="P31" s="197">
        <v>41.47</v>
      </c>
      <c r="Q31" s="197">
        <v>5.95</v>
      </c>
      <c r="R31" s="197">
        <v>12.62</v>
      </c>
      <c r="S31" s="197">
        <v>7.86</v>
      </c>
      <c r="T31" s="197">
        <v>0</v>
      </c>
      <c r="U31" s="197">
        <v>62.33</v>
      </c>
      <c r="V31" s="197">
        <v>6.08</v>
      </c>
      <c r="W31" s="197">
        <v>12.9</v>
      </c>
      <c r="X31" s="197">
        <v>29.27</v>
      </c>
      <c r="Y31" s="197">
        <v>0</v>
      </c>
      <c r="Z31">
        <v>0</v>
      </c>
      <c r="AA31" s="197">
        <v>12</v>
      </c>
      <c r="AB31" s="197">
        <v>0</v>
      </c>
      <c r="AC31" s="197">
        <v>0</v>
      </c>
      <c r="AD31" s="197">
        <v>0</v>
      </c>
      <c r="AE31" s="197">
        <v>29.38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37.68</v>
      </c>
      <c r="AQ31" s="197">
        <v>22.83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9.1300000000000008</v>
      </c>
      <c r="L32" s="197">
        <v>561.26</v>
      </c>
      <c r="M32" s="197">
        <v>27.39</v>
      </c>
      <c r="N32" s="197">
        <v>35.159999999999997</v>
      </c>
      <c r="O32" s="197">
        <v>0</v>
      </c>
      <c r="P32" s="197">
        <v>41.47</v>
      </c>
      <c r="Q32" s="197">
        <v>5.95</v>
      </c>
      <c r="R32" s="197">
        <v>12.62</v>
      </c>
      <c r="S32" s="197">
        <v>7.86</v>
      </c>
      <c r="T32" s="197">
        <v>0</v>
      </c>
      <c r="U32" s="197">
        <v>62.33</v>
      </c>
      <c r="V32" s="197">
        <v>6.08</v>
      </c>
      <c r="W32" s="197">
        <v>12.9</v>
      </c>
      <c r="X32" s="197">
        <v>29.27</v>
      </c>
      <c r="Y32" s="197">
        <v>0</v>
      </c>
      <c r="Z32">
        <v>0</v>
      </c>
      <c r="AA32" s="197">
        <v>12</v>
      </c>
      <c r="AB32" s="197">
        <v>0</v>
      </c>
      <c r="AC32" s="197">
        <v>0</v>
      </c>
      <c r="AD32" s="197">
        <v>0</v>
      </c>
      <c r="AE32" s="197">
        <v>29.38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37.68</v>
      </c>
      <c r="AQ32" s="197">
        <v>22.83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9.1300000000000008</v>
      </c>
      <c r="L33" s="197">
        <v>561.26</v>
      </c>
      <c r="M33" s="197">
        <v>27.39</v>
      </c>
      <c r="N33" s="197">
        <v>35.159999999999997</v>
      </c>
      <c r="O33" s="197">
        <v>0</v>
      </c>
      <c r="P33" s="197">
        <v>41.47</v>
      </c>
      <c r="Q33" s="197">
        <v>5.95</v>
      </c>
      <c r="R33" s="197">
        <v>12.62</v>
      </c>
      <c r="S33" s="197">
        <v>7.86</v>
      </c>
      <c r="T33" s="197">
        <v>0</v>
      </c>
      <c r="U33" s="197">
        <v>62.33</v>
      </c>
      <c r="V33" s="197">
        <v>6.08</v>
      </c>
      <c r="W33" s="197">
        <v>12.9</v>
      </c>
      <c r="X33" s="197">
        <v>29.27</v>
      </c>
      <c r="Y33" s="197">
        <v>0</v>
      </c>
      <c r="Z33">
        <v>0</v>
      </c>
      <c r="AA33" s="197">
        <v>12</v>
      </c>
      <c r="AB33" s="197">
        <v>0</v>
      </c>
      <c r="AC33" s="197">
        <v>0</v>
      </c>
      <c r="AD33" s="197">
        <v>0</v>
      </c>
      <c r="AE33" s="197">
        <v>29.38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37.68</v>
      </c>
      <c r="AQ33" s="197">
        <v>22.83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9.1300000000000008</v>
      </c>
      <c r="L34" s="197">
        <v>561.26</v>
      </c>
      <c r="M34" s="197">
        <v>27.39</v>
      </c>
      <c r="N34" s="197">
        <v>35.159999999999997</v>
      </c>
      <c r="O34" s="197">
        <v>0</v>
      </c>
      <c r="P34" s="197">
        <v>41.47</v>
      </c>
      <c r="Q34" s="197">
        <v>5.95</v>
      </c>
      <c r="R34" s="197">
        <v>12.62</v>
      </c>
      <c r="S34" s="197">
        <v>7.86</v>
      </c>
      <c r="T34" s="197">
        <v>0</v>
      </c>
      <c r="U34" s="197">
        <v>62.33</v>
      </c>
      <c r="V34" s="197">
        <v>6.08</v>
      </c>
      <c r="W34" s="197">
        <v>12.9</v>
      </c>
      <c r="X34" s="197">
        <v>29.27</v>
      </c>
      <c r="Y34" s="197">
        <v>0</v>
      </c>
      <c r="Z34">
        <v>0</v>
      </c>
      <c r="AA34" s="197">
        <v>12</v>
      </c>
      <c r="AB34" s="197">
        <v>0</v>
      </c>
      <c r="AC34" s="197">
        <v>0</v>
      </c>
      <c r="AD34" s="197">
        <v>0</v>
      </c>
      <c r="AE34" s="197">
        <v>29.38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37.68</v>
      </c>
      <c r="AQ34" s="197">
        <v>22.83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9.1300000000000008</v>
      </c>
      <c r="L35" s="197">
        <v>561.26</v>
      </c>
      <c r="M35" s="197">
        <v>27.39</v>
      </c>
      <c r="N35" s="197">
        <v>35.159999999999997</v>
      </c>
      <c r="O35" s="197">
        <v>0</v>
      </c>
      <c r="P35" s="197">
        <v>41.47</v>
      </c>
      <c r="Q35" s="197">
        <v>5.95</v>
      </c>
      <c r="R35" s="197">
        <v>12.62</v>
      </c>
      <c r="S35" s="197">
        <v>7.86</v>
      </c>
      <c r="T35" s="197">
        <v>0</v>
      </c>
      <c r="U35" s="197">
        <v>62.33</v>
      </c>
      <c r="V35" s="197">
        <v>6.08</v>
      </c>
      <c r="W35" s="197">
        <v>12.87</v>
      </c>
      <c r="X35" s="197">
        <v>29.27</v>
      </c>
      <c r="Y35" s="197">
        <v>0</v>
      </c>
      <c r="Z35">
        <v>0</v>
      </c>
      <c r="AA35" s="197">
        <v>12</v>
      </c>
      <c r="AB35" s="197">
        <v>0</v>
      </c>
      <c r="AC35" s="197">
        <v>0</v>
      </c>
      <c r="AD35" s="197">
        <v>0</v>
      </c>
      <c r="AE35" s="197">
        <v>29.38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38.840000000000003</v>
      </c>
      <c r="AQ35" s="197">
        <v>22.83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9.1300000000000008</v>
      </c>
      <c r="L36" s="197">
        <v>561.26</v>
      </c>
      <c r="M36" s="197">
        <v>27.39</v>
      </c>
      <c r="N36" s="197">
        <v>35.159999999999997</v>
      </c>
      <c r="O36" s="197">
        <v>0</v>
      </c>
      <c r="P36" s="197">
        <v>41.47</v>
      </c>
      <c r="Q36" s="197">
        <v>5.95</v>
      </c>
      <c r="R36" s="197">
        <v>12.62</v>
      </c>
      <c r="S36" s="197">
        <v>7.86</v>
      </c>
      <c r="T36" s="197">
        <v>0</v>
      </c>
      <c r="U36" s="197">
        <v>62.33</v>
      </c>
      <c r="V36" s="197">
        <v>6.08</v>
      </c>
      <c r="W36" s="197">
        <v>12.87</v>
      </c>
      <c r="X36" s="197">
        <v>29.27</v>
      </c>
      <c r="Y36" s="197">
        <v>0</v>
      </c>
      <c r="Z36">
        <v>0</v>
      </c>
      <c r="AA36" s="197">
        <v>12</v>
      </c>
      <c r="AB36" s="197">
        <v>0</v>
      </c>
      <c r="AC36" s="197">
        <v>0</v>
      </c>
      <c r="AD36" s="197">
        <v>0</v>
      </c>
      <c r="AE36" s="197">
        <v>29.38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37.68</v>
      </c>
      <c r="AQ36" s="197">
        <v>22.83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9.1300000000000008</v>
      </c>
      <c r="L37" s="197">
        <v>561.26</v>
      </c>
      <c r="M37" s="197">
        <v>27.39</v>
      </c>
      <c r="N37" s="197">
        <v>35.159999999999997</v>
      </c>
      <c r="O37" s="197">
        <v>0</v>
      </c>
      <c r="P37" s="197">
        <v>41.47</v>
      </c>
      <c r="Q37" s="197">
        <v>5.95</v>
      </c>
      <c r="R37" s="197">
        <v>12.62</v>
      </c>
      <c r="S37" s="197">
        <v>7.86</v>
      </c>
      <c r="T37" s="197">
        <v>0</v>
      </c>
      <c r="U37" s="197">
        <v>62.33</v>
      </c>
      <c r="V37" s="197">
        <v>6.08</v>
      </c>
      <c r="W37" s="197">
        <v>12.84</v>
      </c>
      <c r="X37" s="197">
        <v>29.27</v>
      </c>
      <c r="Y37" s="197">
        <v>0</v>
      </c>
      <c r="Z37">
        <v>0</v>
      </c>
      <c r="AA37" s="197">
        <v>12</v>
      </c>
      <c r="AB37" s="197">
        <v>0</v>
      </c>
      <c r="AC37" s="197">
        <v>0</v>
      </c>
      <c r="AD37" s="197">
        <v>0</v>
      </c>
      <c r="AE37" s="197">
        <v>29.38</v>
      </c>
      <c r="AF37" s="197">
        <v>0</v>
      </c>
      <c r="AG37" s="197">
        <v>0</v>
      </c>
      <c r="AH37" s="197">
        <v>0</v>
      </c>
      <c r="AI37" s="197">
        <v>51.16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37.68</v>
      </c>
      <c r="AQ37" s="197">
        <v>22.83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9.1300000000000008</v>
      </c>
      <c r="L38" s="197">
        <v>475.4</v>
      </c>
      <c r="M38" s="197">
        <v>27.39</v>
      </c>
      <c r="N38" s="197">
        <v>35.159999999999997</v>
      </c>
      <c r="O38" s="197">
        <v>0</v>
      </c>
      <c r="P38" s="197">
        <v>41.47</v>
      </c>
      <c r="Q38" s="197">
        <v>2.91</v>
      </c>
      <c r="R38" s="197">
        <v>12.62</v>
      </c>
      <c r="S38" s="197">
        <v>3.88</v>
      </c>
      <c r="T38" s="197">
        <v>0</v>
      </c>
      <c r="U38" s="197">
        <v>62.33</v>
      </c>
      <c r="V38" s="197">
        <v>6.08</v>
      </c>
      <c r="W38" s="197">
        <v>12.84</v>
      </c>
      <c r="X38" s="197">
        <v>29.27</v>
      </c>
      <c r="Y38" s="197">
        <v>0</v>
      </c>
      <c r="Z38">
        <v>0</v>
      </c>
      <c r="AA38" s="197">
        <v>12</v>
      </c>
      <c r="AB38" s="197">
        <v>0</v>
      </c>
      <c r="AC38" s="197">
        <v>0</v>
      </c>
      <c r="AD38" s="197">
        <v>0</v>
      </c>
      <c r="AE38" s="197">
        <v>29.38</v>
      </c>
      <c r="AF38" s="197">
        <v>0</v>
      </c>
      <c r="AG38" s="197">
        <v>0</v>
      </c>
      <c r="AH38" s="197">
        <v>0</v>
      </c>
      <c r="AI38" s="197">
        <v>51.16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37.68</v>
      </c>
      <c r="AQ38" s="197">
        <v>22.83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9.1300000000000008</v>
      </c>
      <c r="L39" s="197">
        <v>388.08</v>
      </c>
      <c r="M39" s="197">
        <v>27.39</v>
      </c>
      <c r="N39" s="197">
        <v>35.159999999999997</v>
      </c>
      <c r="O39" s="197">
        <v>0</v>
      </c>
      <c r="P39" s="197">
        <v>41.47</v>
      </c>
      <c r="Q39" s="197">
        <v>2.91</v>
      </c>
      <c r="R39" s="197">
        <v>12.62</v>
      </c>
      <c r="S39" s="197">
        <v>3.88</v>
      </c>
      <c r="T39" s="197">
        <v>0</v>
      </c>
      <c r="U39" s="197">
        <v>62.33</v>
      </c>
      <c r="V39" s="197">
        <v>6.08</v>
      </c>
      <c r="W39" s="197">
        <v>12.66</v>
      </c>
      <c r="X39" s="197">
        <v>29.27</v>
      </c>
      <c r="Y39" s="197">
        <v>0</v>
      </c>
      <c r="Z39">
        <v>0</v>
      </c>
      <c r="AA39" s="197">
        <v>12</v>
      </c>
      <c r="AB39" s="197">
        <v>0</v>
      </c>
      <c r="AC39" s="197">
        <v>0</v>
      </c>
      <c r="AD39" s="197">
        <v>0</v>
      </c>
      <c r="AE39" s="197">
        <v>29.38</v>
      </c>
      <c r="AF39" s="197">
        <v>0</v>
      </c>
      <c r="AG39" s="197">
        <v>0</v>
      </c>
      <c r="AH39" s="197">
        <v>0</v>
      </c>
      <c r="AI39" s="197">
        <v>51.16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37.68</v>
      </c>
      <c r="AQ39" s="197">
        <v>22.83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9.1300000000000008</v>
      </c>
      <c r="L40" s="197">
        <v>342.71</v>
      </c>
      <c r="M40" s="197">
        <v>27.39</v>
      </c>
      <c r="N40" s="197">
        <v>35.159999999999997</v>
      </c>
      <c r="O40" s="197">
        <v>0</v>
      </c>
      <c r="P40" s="197">
        <v>41.47</v>
      </c>
      <c r="Q40" s="197">
        <v>2.91</v>
      </c>
      <c r="R40" s="197">
        <v>12.62</v>
      </c>
      <c r="S40" s="197">
        <v>3.88</v>
      </c>
      <c r="T40" s="197">
        <v>0</v>
      </c>
      <c r="U40" s="197">
        <v>62.33</v>
      </c>
      <c r="V40" s="197">
        <v>6.08</v>
      </c>
      <c r="W40" s="197">
        <v>12.66</v>
      </c>
      <c r="X40" s="197">
        <v>29.27</v>
      </c>
      <c r="Y40" s="197">
        <v>0</v>
      </c>
      <c r="Z40">
        <v>0</v>
      </c>
      <c r="AA40" s="197">
        <v>12</v>
      </c>
      <c r="AB40" s="197">
        <v>0</v>
      </c>
      <c r="AC40" s="197">
        <v>0</v>
      </c>
      <c r="AD40" s="197">
        <v>0</v>
      </c>
      <c r="AE40" s="197">
        <v>29.38</v>
      </c>
      <c r="AF40" s="197">
        <v>0</v>
      </c>
      <c r="AG40" s="197">
        <v>0</v>
      </c>
      <c r="AH40" s="197">
        <v>0</v>
      </c>
      <c r="AI40" s="197">
        <v>51.16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37.68</v>
      </c>
      <c r="AQ40" s="197">
        <v>22.83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9.1300000000000008</v>
      </c>
      <c r="L41" s="197">
        <v>353.07</v>
      </c>
      <c r="M41" s="197">
        <v>27.39</v>
      </c>
      <c r="N41" s="197">
        <v>35.159999999999997</v>
      </c>
      <c r="O41" s="197">
        <v>0</v>
      </c>
      <c r="P41" s="197">
        <v>41.47</v>
      </c>
      <c r="Q41" s="197">
        <v>2.91</v>
      </c>
      <c r="R41" s="197">
        <v>12.62</v>
      </c>
      <c r="S41" s="197">
        <v>3.88</v>
      </c>
      <c r="T41" s="197">
        <v>0</v>
      </c>
      <c r="U41" s="197">
        <v>62.33</v>
      </c>
      <c r="V41" s="197">
        <v>6.08</v>
      </c>
      <c r="W41" s="197">
        <v>12.66</v>
      </c>
      <c r="X41" s="197">
        <v>29.27</v>
      </c>
      <c r="Y41" s="197">
        <v>0</v>
      </c>
      <c r="Z41">
        <v>0</v>
      </c>
      <c r="AA41" s="197">
        <v>12</v>
      </c>
      <c r="AB41" s="197">
        <v>0</v>
      </c>
      <c r="AC41" s="197">
        <v>0</v>
      </c>
      <c r="AD41" s="197">
        <v>0</v>
      </c>
      <c r="AE41" s="197">
        <v>29.38</v>
      </c>
      <c r="AF41" s="197">
        <v>0</v>
      </c>
      <c r="AG41" s="197">
        <v>0</v>
      </c>
      <c r="AH41" s="197">
        <v>0</v>
      </c>
      <c r="AI41" s="197">
        <v>51.16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37.68</v>
      </c>
      <c r="AQ41" s="197">
        <v>22.83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9.1300000000000008</v>
      </c>
      <c r="L42" s="197">
        <v>367.86</v>
      </c>
      <c r="M42" s="197">
        <v>27.39</v>
      </c>
      <c r="N42" s="197">
        <v>35.159999999999997</v>
      </c>
      <c r="O42" s="197">
        <v>0</v>
      </c>
      <c r="P42" s="197">
        <v>41.47</v>
      </c>
      <c r="Q42" s="197">
        <v>2.91</v>
      </c>
      <c r="R42" s="197">
        <v>12.62</v>
      </c>
      <c r="S42" s="197">
        <v>3.88</v>
      </c>
      <c r="T42" s="197">
        <v>0</v>
      </c>
      <c r="U42" s="197">
        <v>62.33</v>
      </c>
      <c r="V42" s="197">
        <v>6.08</v>
      </c>
      <c r="W42" s="197">
        <v>12.66</v>
      </c>
      <c r="X42" s="197">
        <v>29.27</v>
      </c>
      <c r="Y42" s="197">
        <v>0</v>
      </c>
      <c r="Z42">
        <v>0</v>
      </c>
      <c r="AA42" s="197">
        <v>12</v>
      </c>
      <c r="AB42" s="197">
        <v>0</v>
      </c>
      <c r="AC42" s="197">
        <v>0</v>
      </c>
      <c r="AD42" s="197">
        <v>0</v>
      </c>
      <c r="AE42" s="197">
        <v>28</v>
      </c>
      <c r="AF42" s="197">
        <v>0</v>
      </c>
      <c r="AG42" s="197">
        <v>0</v>
      </c>
      <c r="AH42" s="197">
        <v>0</v>
      </c>
      <c r="AI42" s="197">
        <v>51.16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37.68</v>
      </c>
      <c r="AQ42" s="197">
        <v>22.83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9.1300000000000008</v>
      </c>
      <c r="L43" s="197">
        <v>402.98</v>
      </c>
      <c r="M43" s="197">
        <v>27.39</v>
      </c>
      <c r="N43" s="197">
        <v>35.159999999999997</v>
      </c>
      <c r="O43" s="197">
        <v>0</v>
      </c>
      <c r="P43" s="197">
        <v>41.47</v>
      </c>
      <c r="Q43" s="197">
        <v>2.91</v>
      </c>
      <c r="R43" s="197">
        <v>12.62</v>
      </c>
      <c r="S43" s="197">
        <v>3.88</v>
      </c>
      <c r="T43" s="197">
        <v>0</v>
      </c>
      <c r="U43" s="197">
        <v>62.33</v>
      </c>
      <c r="V43" s="197">
        <v>6.08</v>
      </c>
      <c r="W43" s="197">
        <v>12.66</v>
      </c>
      <c r="X43" s="197">
        <v>29.27</v>
      </c>
      <c r="Y43" s="197">
        <v>0</v>
      </c>
      <c r="Z43">
        <v>0</v>
      </c>
      <c r="AA43" s="197">
        <v>12</v>
      </c>
      <c r="AB43" s="197">
        <v>0</v>
      </c>
      <c r="AC43" s="197">
        <v>0</v>
      </c>
      <c r="AD43" s="197">
        <v>0</v>
      </c>
      <c r="AE43" s="197">
        <v>28</v>
      </c>
      <c r="AF43" s="197">
        <v>0</v>
      </c>
      <c r="AG43" s="197">
        <v>0</v>
      </c>
      <c r="AH43" s="197">
        <v>0</v>
      </c>
      <c r="AI43" s="197">
        <v>55.6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37.69</v>
      </c>
      <c r="AQ43" s="197">
        <v>22.83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9.1300000000000008</v>
      </c>
      <c r="L44" s="197">
        <v>428.71</v>
      </c>
      <c r="M44" s="197">
        <v>27.39</v>
      </c>
      <c r="N44" s="197">
        <v>35.159999999999997</v>
      </c>
      <c r="O44" s="197">
        <v>0</v>
      </c>
      <c r="P44" s="197">
        <v>41.47</v>
      </c>
      <c r="Q44" s="197">
        <v>2.91</v>
      </c>
      <c r="R44" s="197">
        <v>12.62</v>
      </c>
      <c r="S44" s="197">
        <v>3.88</v>
      </c>
      <c r="T44" s="197">
        <v>0</v>
      </c>
      <c r="U44" s="197">
        <v>62.33</v>
      </c>
      <c r="V44" s="197">
        <v>6.08</v>
      </c>
      <c r="W44" s="197">
        <v>12.66</v>
      </c>
      <c r="X44" s="197">
        <v>29.27</v>
      </c>
      <c r="Y44" s="197">
        <v>0</v>
      </c>
      <c r="Z44">
        <v>0</v>
      </c>
      <c r="AA44" s="197">
        <v>12</v>
      </c>
      <c r="AB44" s="197">
        <v>0</v>
      </c>
      <c r="AC44" s="197">
        <v>0</v>
      </c>
      <c r="AD44" s="197">
        <v>0</v>
      </c>
      <c r="AE44" s="197">
        <v>28</v>
      </c>
      <c r="AF44" s="197">
        <v>0</v>
      </c>
      <c r="AG44" s="197">
        <v>0</v>
      </c>
      <c r="AH44" s="197">
        <v>0</v>
      </c>
      <c r="AI44" s="197">
        <v>55.6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37.69</v>
      </c>
      <c r="AQ44" s="197">
        <v>22.83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9.1300000000000008</v>
      </c>
      <c r="L45" s="197">
        <v>437.79</v>
      </c>
      <c r="M45" s="197">
        <v>27.39</v>
      </c>
      <c r="N45" s="197">
        <v>35.159999999999997</v>
      </c>
      <c r="O45" s="197">
        <v>0</v>
      </c>
      <c r="P45" s="197">
        <v>41.47</v>
      </c>
      <c r="Q45" s="197">
        <v>2.91</v>
      </c>
      <c r="R45" s="197">
        <v>12.62</v>
      </c>
      <c r="S45" s="197">
        <v>3.88</v>
      </c>
      <c r="T45" s="197">
        <v>0</v>
      </c>
      <c r="U45" s="197">
        <v>62.33</v>
      </c>
      <c r="V45" s="197">
        <v>6.08</v>
      </c>
      <c r="W45" s="197">
        <v>12.66</v>
      </c>
      <c r="X45" s="197">
        <v>29.27</v>
      </c>
      <c r="Y45" s="197">
        <v>0</v>
      </c>
      <c r="Z45">
        <v>0</v>
      </c>
      <c r="AA45" s="197">
        <v>12</v>
      </c>
      <c r="AB45" s="197">
        <v>0</v>
      </c>
      <c r="AC45" s="197">
        <v>0</v>
      </c>
      <c r="AD45" s="197">
        <v>0</v>
      </c>
      <c r="AE45" s="197">
        <v>28</v>
      </c>
      <c r="AF45" s="197">
        <v>0</v>
      </c>
      <c r="AG45" s="197">
        <v>0</v>
      </c>
      <c r="AH45" s="197">
        <v>0</v>
      </c>
      <c r="AI45" s="197">
        <v>55.6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37.69</v>
      </c>
      <c r="AQ45" s="197">
        <v>22.83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9.1300000000000008</v>
      </c>
      <c r="L46" s="197">
        <v>452.23</v>
      </c>
      <c r="M46" s="197">
        <v>27.39</v>
      </c>
      <c r="N46" s="197">
        <v>35.159999999999997</v>
      </c>
      <c r="O46" s="197">
        <v>0</v>
      </c>
      <c r="P46" s="197">
        <v>41.47</v>
      </c>
      <c r="Q46" s="197">
        <v>2.91</v>
      </c>
      <c r="R46" s="197">
        <v>12.62</v>
      </c>
      <c r="S46" s="197">
        <v>3.88</v>
      </c>
      <c r="T46" s="197">
        <v>0</v>
      </c>
      <c r="U46" s="197">
        <v>62.33</v>
      </c>
      <c r="V46" s="197">
        <v>6.08</v>
      </c>
      <c r="W46" s="197">
        <v>12.66</v>
      </c>
      <c r="X46" s="197">
        <v>29.27</v>
      </c>
      <c r="Y46" s="197">
        <v>0</v>
      </c>
      <c r="Z46">
        <v>0</v>
      </c>
      <c r="AA46" s="197">
        <v>12</v>
      </c>
      <c r="AB46" s="197">
        <v>0</v>
      </c>
      <c r="AC46" s="197">
        <v>0</v>
      </c>
      <c r="AD46" s="197">
        <v>0</v>
      </c>
      <c r="AE46" s="197">
        <v>28</v>
      </c>
      <c r="AF46" s="197">
        <v>0</v>
      </c>
      <c r="AG46" s="197">
        <v>0</v>
      </c>
      <c r="AH46" s="197">
        <v>0</v>
      </c>
      <c r="AI46" s="197">
        <v>54.36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37.69</v>
      </c>
      <c r="AQ46" s="197">
        <v>22.83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9.1300000000000008</v>
      </c>
      <c r="L47" s="197">
        <v>472.24</v>
      </c>
      <c r="M47" s="197">
        <v>27.39</v>
      </c>
      <c r="N47" s="197">
        <v>35.159999999999997</v>
      </c>
      <c r="O47" s="197">
        <v>0</v>
      </c>
      <c r="P47" s="197">
        <v>41.47</v>
      </c>
      <c r="Q47" s="197">
        <v>2.91</v>
      </c>
      <c r="R47" s="197">
        <v>12.62</v>
      </c>
      <c r="S47" s="197">
        <v>4</v>
      </c>
      <c r="T47" s="197">
        <v>0</v>
      </c>
      <c r="U47" s="197">
        <v>62.33</v>
      </c>
      <c r="V47" s="197">
        <v>6.08</v>
      </c>
      <c r="W47" s="197">
        <v>12.84</v>
      </c>
      <c r="X47" s="197">
        <v>29.27</v>
      </c>
      <c r="Y47" s="197">
        <v>0</v>
      </c>
      <c r="Z47">
        <v>0</v>
      </c>
      <c r="AA47" s="197">
        <v>12</v>
      </c>
      <c r="AB47" s="197">
        <v>0</v>
      </c>
      <c r="AC47" s="197">
        <v>0</v>
      </c>
      <c r="AD47" s="197">
        <v>0</v>
      </c>
      <c r="AE47" s="197">
        <v>28</v>
      </c>
      <c r="AF47" s="197">
        <v>0</v>
      </c>
      <c r="AG47" s="197">
        <v>0</v>
      </c>
      <c r="AH47" s="197">
        <v>0</v>
      </c>
      <c r="AI47" s="197">
        <v>56.25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37.69</v>
      </c>
      <c r="AQ47" s="197">
        <v>22.83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9.1300000000000008</v>
      </c>
      <c r="L48" s="197">
        <v>481.2</v>
      </c>
      <c r="M48" s="197">
        <v>27.39</v>
      </c>
      <c r="N48" s="197">
        <v>35.159999999999997</v>
      </c>
      <c r="O48" s="197">
        <v>0</v>
      </c>
      <c r="P48" s="197">
        <v>41.47</v>
      </c>
      <c r="Q48" s="197">
        <v>2.91</v>
      </c>
      <c r="R48" s="197">
        <v>12.62</v>
      </c>
      <c r="S48" s="197">
        <v>4</v>
      </c>
      <c r="T48" s="197">
        <v>0</v>
      </c>
      <c r="U48" s="197">
        <v>62.33</v>
      </c>
      <c r="V48" s="197">
        <v>6.08</v>
      </c>
      <c r="W48" s="197">
        <v>12.84</v>
      </c>
      <c r="X48" s="197">
        <v>29.27</v>
      </c>
      <c r="Y48" s="197">
        <v>0</v>
      </c>
      <c r="Z48">
        <v>0</v>
      </c>
      <c r="AA48" s="197">
        <v>12</v>
      </c>
      <c r="AB48" s="197">
        <v>0</v>
      </c>
      <c r="AC48" s="197">
        <v>0</v>
      </c>
      <c r="AD48" s="197">
        <v>0</v>
      </c>
      <c r="AE48" s="197">
        <v>28</v>
      </c>
      <c r="AF48" s="197">
        <v>0</v>
      </c>
      <c r="AG48" s="197">
        <v>0</v>
      </c>
      <c r="AH48" s="197">
        <v>0</v>
      </c>
      <c r="AI48" s="197">
        <v>56.25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37.69</v>
      </c>
      <c r="AQ48" s="197">
        <v>22.83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9.1300000000000008</v>
      </c>
      <c r="L49" s="197">
        <v>490.27</v>
      </c>
      <c r="M49" s="197">
        <v>27.39</v>
      </c>
      <c r="N49" s="197">
        <v>35.159999999999997</v>
      </c>
      <c r="O49" s="197">
        <v>0</v>
      </c>
      <c r="P49" s="197">
        <v>41.47</v>
      </c>
      <c r="Q49" s="197">
        <v>2.91</v>
      </c>
      <c r="R49" s="197">
        <v>12.62</v>
      </c>
      <c r="S49" s="197">
        <v>4</v>
      </c>
      <c r="T49" s="197">
        <v>0</v>
      </c>
      <c r="U49" s="197">
        <v>62.33</v>
      </c>
      <c r="V49" s="197">
        <v>5.79</v>
      </c>
      <c r="W49" s="197">
        <v>12.65</v>
      </c>
      <c r="X49" s="197">
        <v>29.27</v>
      </c>
      <c r="Y49" s="197">
        <v>0</v>
      </c>
      <c r="Z49">
        <v>0</v>
      </c>
      <c r="AA49" s="197">
        <v>12</v>
      </c>
      <c r="AB49" s="197">
        <v>0</v>
      </c>
      <c r="AC49" s="197">
        <v>0</v>
      </c>
      <c r="AD49" s="197">
        <v>0</v>
      </c>
      <c r="AE49" s="197">
        <v>28</v>
      </c>
      <c r="AF49" s="197">
        <v>0</v>
      </c>
      <c r="AG49" s="197">
        <v>0</v>
      </c>
      <c r="AH49" s="197">
        <v>0</v>
      </c>
      <c r="AI49" s="197">
        <v>56.25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22.83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9.1300000000000008</v>
      </c>
      <c r="L50" s="197">
        <v>498.69</v>
      </c>
      <c r="M50" s="197">
        <v>27.39</v>
      </c>
      <c r="N50" s="197">
        <v>35.159999999999997</v>
      </c>
      <c r="O50" s="197">
        <v>0</v>
      </c>
      <c r="P50" s="197">
        <v>41.47</v>
      </c>
      <c r="Q50" s="197">
        <v>2.91</v>
      </c>
      <c r="R50" s="197">
        <v>12.62</v>
      </c>
      <c r="S50" s="197">
        <v>4</v>
      </c>
      <c r="T50" s="197">
        <v>0</v>
      </c>
      <c r="U50" s="197">
        <v>62.33</v>
      </c>
      <c r="V50" s="197">
        <v>5.79</v>
      </c>
      <c r="W50" s="197">
        <v>12.65</v>
      </c>
      <c r="X50" s="197">
        <v>29.27</v>
      </c>
      <c r="Y50" s="197">
        <v>0</v>
      </c>
      <c r="Z50">
        <v>0</v>
      </c>
      <c r="AA50" s="197">
        <v>12</v>
      </c>
      <c r="AB50" s="197">
        <v>0</v>
      </c>
      <c r="AC50" s="197">
        <v>0</v>
      </c>
      <c r="AD50" s="197">
        <v>0</v>
      </c>
      <c r="AE50" s="197">
        <v>28</v>
      </c>
      <c r="AF50" s="197">
        <v>0</v>
      </c>
      <c r="AG50" s="197">
        <v>0</v>
      </c>
      <c r="AH50" s="197">
        <v>0</v>
      </c>
      <c r="AI50" s="197">
        <v>56.25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22.83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9.1300000000000008</v>
      </c>
      <c r="L51" s="197">
        <v>505.56</v>
      </c>
      <c r="M51" s="197">
        <v>27.39</v>
      </c>
      <c r="N51" s="197">
        <v>35.159999999999997</v>
      </c>
      <c r="O51" s="197">
        <v>0</v>
      </c>
      <c r="P51" s="197">
        <v>41.47</v>
      </c>
      <c r="Q51" s="197">
        <v>2.91</v>
      </c>
      <c r="R51" s="197">
        <v>12.62</v>
      </c>
      <c r="S51" s="197">
        <v>4</v>
      </c>
      <c r="T51" s="197">
        <v>0</v>
      </c>
      <c r="U51" s="197">
        <v>62.33</v>
      </c>
      <c r="V51" s="197">
        <v>5.79</v>
      </c>
      <c r="W51" s="197">
        <v>12.28</v>
      </c>
      <c r="X51" s="197">
        <v>19.39</v>
      </c>
      <c r="Y51" s="197">
        <v>0</v>
      </c>
      <c r="Z51">
        <v>0</v>
      </c>
      <c r="AA51" s="197">
        <v>12</v>
      </c>
      <c r="AB51" s="197">
        <v>0</v>
      </c>
      <c r="AC51" s="197">
        <v>0</v>
      </c>
      <c r="AD51" s="197">
        <v>0</v>
      </c>
      <c r="AE51" s="197">
        <v>27.81</v>
      </c>
      <c r="AF51" s="197">
        <v>0</v>
      </c>
      <c r="AG51" s="197">
        <v>0</v>
      </c>
      <c r="AH51" s="197">
        <v>0</v>
      </c>
      <c r="AI51" s="197">
        <v>56.25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22.65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9.1300000000000008</v>
      </c>
      <c r="L52" s="197">
        <v>515.83000000000004</v>
      </c>
      <c r="M52" s="197">
        <v>27.39</v>
      </c>
      <c r="N52" s="197">
        <v>35.159999999999997</v>
      </c>
      <c r="O52" s="197">
        <v>0</v>
      </c>
      <c r="P52" s="197">
        <v>41.47</v>
      </c>
      <c r="Q52" s="197">
        <v>2.91</v>
      </c>
      <c r="R52" s="197">
        <v>12.62</v>
      </c>
      <c r="S52" s="197">
        <v>4</v>
      </c>
      <c r="T52" s="197">
        <v>0</v>
      </c>
      <c r="U52" s="197">
        <v>62.33</v>
      </c>
      <c r="V52" s="197">
        <v>5.79</v>
      </c>
      <c r="W52" s="197">
        <v>12.28</v>
      </c>
      <c r="X52" s="197">
        <v>29.27</v>
      </c>
      <c r="Y52" s="197">
        <v>0</v>
      </c>
      <c r="Z52">
        <v>0</v>
      </c>
      <c r="AA52" s="197">
        <v>12</v>
      </c>
      <c r="AB52" s="197">
        <v>0</v>
      </c>
      <c r="AC52" s="197">
        <v>0</v>
      </c>
      <c r="AD52" s="197">
        <v>0</v>
      </c>
      <c r="AE52" s="197">
        <v>27.81</v>
      </c>
      <c r="AF52" s="197">
        <v>0</v>
      </c>
      <c r="AG52" s="197">
        <v>0</v>
      </c>
      <c r="AH52" s="197">
        <v>0</v>
      </c>
      <c r="AI52" s="197">
        <v>56.25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22.65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9.1300000000000008</v>
      </c>
      <c r="L53" s="197">
        <v>519.29</v>
      </c>
      <c r="M53" s="197">
        <v>27.39</v>
      </c>
      <c r="N53" s="197">
        <v>35.159999999999997</v>
      </c>
      <c r="O53" s="197">
        <v>0</v>
      </c>
      <c r="P53" s="197">
        <v>41.47</v>
      </c>
      <c r="Q53" s="197">
        <v>2.91</v>
      </c>
      <c r="R53" s="197">
        <v>12.62</v>
      </c>
      <c r="S53" s="197">
        <v>4</v>
      </c>
      <c r="T53" s="197">
        <v>0</v>
      </c>
      <c r="U53" s="197">
        <v>62.33</v>
      </c>
      <c r="V53" s="197">
        <v>5.79</v>
      </c>
      <c r="W53" s="197">
        <v>12.28</v>
      </c>
      <c r="X53" s="197">
        <v>29.27</v>
      </c>
      <c r="Y53" s="197">
        <v>0</v>
      </c>
      <c r="Z53">
        <v>0</v>
      </c>
      <c r="AA53" s="197">
        <v>12</v>
      </c>
      <c r="AB53" s="197">
        <v>0</v>
      </c>
      <c r="AC53" s="197">
        <v>0</v>
      </c>
      <c r="AD53" s="197">
        <v>0</v>
      </c>
      <c r="AE53" s="197">
        <v>27.81</v>
      </c>
      <c r="AF53" s="197">
        <v>0</v>
      </c>
      <c r="AG53" s="197">
        <v>0</v>
      </c>
      <c r="AH53" s="197">
        <v>0</v>
      </c>
      <c r="AI53" s="197">
        <v>56.25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22.65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9.1300000000000008</v>
      </c>
      <c r="L54" s="197">
        <v>516.07000000000005</v>
      </c>
      <c r="M54" s="197">
        <v>27.39</v>
      </c>
      <c r="N54" s="197">
        <v>35.159999999999997</v>
      </c>
      <c r="O54" s="197">
        <v>0</v>
      </c>
      <c r="P54" s="197">
        <v>41.47</v>
      </c>
      <c r="Q54" s="197">
        <v>2.91</v>
      </c>
      <c r="R54" s="197">
        <v>12.62</v>
      </c>
      <c r="S54" s="197">
        <v>4</v>
      </c>
      <c r="T54" s="197">
        <v>0</v>
      </c>
      <c r="U54" s="197">
        <v>62.33</v>
      </c>
      <c r="V54" s="197">
        <v>5.79</v>
      </c>
      <c r="W54" s="197">
        <v>12.28</v>
      </c>
      <c r="X54" s="197">
        <v>29.27</v>
      </c>
      <c r="Y54" s="197">
        <v>0</v>
      </c>
      <c r="Z54">
        <v>0</v>
      </c>
      <c r="AA54" s="197">
        <v>12</v>
      </c>
      <c r="AB54" s="197">
        <v>0</v>
      </c>
      <c r="AC54" s="197">
        <v>0</v>
      </c>
      <c r="AD54" s="197">
        <v>0</v>
      </c>
      <c r="AE54" s="197">
        <v>27.81</v>
      </c>
      <c r="AF54" s="197">
        <v>0</v>
      </c>
      <c r="AG54" s="197">
        <v>0</v>
      </c>
      <c r="AH54" s="197">
        <v>0</v>
      </c>
      <c r="AI54" s="197">
        <v>56.25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22.65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9.1300000000000008</v>
      </c>
      <c r="L55" s="197">
        <v>420.53</v>
      </c>
      <c r="M55" s="197">
        <v>27.39</v>
      </c>
      <c r="N55" s="197">
        <v>35.159999999999997</v>
      </c>
      <c r="O55" s="197">
        <v>0</v>
      </c>
      <c r="P55" s="197">
        <v>41.47</v>
      </c>
      <c r="Q55" s="197">
        <v>2.91</v>
      </c>
      <c r="R55" s="197">
        <v>12.62</v>
      </c>
      <c r="S55" s="197">
        <v>4</v>
      </c>
      <c r="T55" s="197">
        <v>0</v>
      </c>
      <c r="U55" s="197">
        <v>62.33</v>
      </c>
      <c r="V55" s="197">
        <v>5.79</v>
      </c>
      <c r="W55" s="197">
        <v>12.28</v>
      </c>
      <c r="X55" s="197">
        <v>29.27</v>
      </c>
      <c r="Y55" s="197">
        <v>0</v>
      </c>
      <c r="Z55">
        <v>0</v>
      </c>
      <c r="AA55" s="197">
        <v>12</v>
      </c>
      <c r="AB55" s="197">
        <v>0</v>
      </c>
      <c r="AC55" s="197">
        <v>0</v>
      </c>
      <c r="AD55" s="197">
        <v>0</v>
      </c>
      <c r="AE55" s="197">
        <v>27.81</v>
      </c>
      <c r="AF55" s="197">
        <v>0</v>
      </c>
      <c r="AG55" s="197">
        <v>0</v>
      </c>
      <c r="AH55" s="197">
        <v>0</v>
      </c>
      <c r="AI55" s="197">
        <v>56.25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22.83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9.1300000000000008</v>
      </c>
      <c r="L56" s="197">
        <v>405.97</v>
      </c>
      <c r="M56" s="197">
        <v>27.39</v>
      </c>
      <c r="N56" s="197">
        <v>35.159999999999997</v>
      </c>
      <c r="O56" s="197">
        <v>0</v>
      </c>
      <c r="P56" s="197">
        <v>41.47</v>
      </c>
      <c r="Q56" s="197">
        <v>2.91</v>
      </c>
      <c r="R56" s="197">
        <v>12.62</v>
      </c>
      <c r="S56" s="197">
        <v>4</v>
      </c>
      <c r="T56" s="197">
        <v>0</v>
      </c>
      <c r="U56" s="197">
        <v>62.33</v>
      </c>
      <c r="V56" s="197">
        <v>5.79</v>
      </c>
      <c r="W56" s="197">
        <v>12.28</v>
      </c>
      <c r="X56" s="197">
        <v>29.27</v>
      </c>
      <c r="Y56" s="197">
        <v>0</v>
      </c>
      <c r="Z56">
        <v>0</v>
      </c>
      <c r="AA56" s="197">
        <v>12</v>
      </c>
      <c r="AB56" s="197">
        <v>0</v>
      </c>
      <c r="AC56" s="197">
        <v>0</v>
      </c>
      <c r="AD56" s="197">
        <v>0</v>
      </c>
      <c r="AE56" s="197">
        <v>27.81</v>
      </c>
      <c r="AF56" s="197">
        <v>0</v>
      </c>
      <c r="AG56" s="197">
        <v>0</v>
      </c>
      <c r="AH56" s="197">
        <v>0</v>
      </c>
      <c r="AI56" s="197">
        <v>56.25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22.83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9.1300000000000008</v>
      </c>
      <c r="L57" s="197">
        <v>465.7</v>
      </c>
      <c r="M57" s="197">
        <v>27.39</v>
      </c>
      <c r="N57" s="197">
        <v>35.159999999999997</v>
      </c>
      <c r="O57" s="197">
        <v>0</v>
      </c>
      <c r="P57" s="197">
        <v>41.47</v>
      </c>
      <c r="Q57" s="197">
        <v>2.91</v>
      </c>
      <c r="R57" s="197">
        <v>12.62</v>
      </c>
      <c r="S57" s="197">
        <v>4</v>
      </c>
      <c r="T57" s="197">
        <v>0</v>
      </c>
      <c r="U57" s="197">
        <v>62.33</v>
      </c>
      <c r="V57" s="197">
        <v>5.79</v>
      </c>
      <c r="W57" s="197">
        <v>12.65</v>
      </c>
      <c r="X57" s="197">
        <v>29.27</v>
      </c>
      <c r="Y57" s="197">
        <v>0</v>
      </c>
      <c r="Z57">
        <v>0</v>
      </c>
      <c r="AA57" s="197">
        <v>12</v>
      </c>
      <c r="AB57" s="197">
        <v>0</v>
      </c>
      <c r="AC57" s="197">
        <v>0</v>
      </c>
      <c r="AD57" s="197">
        <v>0</v>
      </c>
      <c r="AE57" s="197">
        <v>27.42</v>
      </c>
      <c r="AF57" s="197">
        <v>0</v>
      </c>
      <c r="AG57" s="197">
        <v>0</v>
      </c>
      <c r="AH57" s="197">
        <v>0</v>
      </c>
      <c r="AI57" s="197">
        <v>56.25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22.83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9.1300000000000008</v>
      </c>
      <c r="L58" s="197">
        <v>514.21</v>
      </c>
      <c r="M58" s="197">
        <v>27.39</v>
      </c>
      <c r="N58" s="197">
        <v>35.159999999999997</v>
      </c>
      <c r="O58" s="197">
        <v>0</v>
      </c>
      <c r="P58" s="197">
        <v>41.47</v>
      </c>
      <c r="Q58" s="197">
        <v>2.91</v>
      </c>
      <c r="R58" s="197">
        <v>12.62</v>
      </c>
      <c r="S58" s="197">
        <v>4</v>
      </c>
      <c r="T58" s="197">
        <v>0</v>
      </c>
      <c r="U58" s="197">
        <v>62.33</v>
      </c>
      <c r="V58" s="197">
        <v>5.79</v>
      </c>
      <c r="W58" s="197">
        <v>12.65</v>
      </c>
      <c r="X58" s="197">
        <v>29.27</v>
      </c>
      <c r="Y58" s="197">
        <v>0</v>
      </c>
      <c r="Z58">
        <v>0</v>
      </c>
      <c r="AA58" s="197">
        <v>12</v>
      </c>
      <c r="AB58" s="197">
        <v>0</v>
      </c>
      <c r="AC58" s="197">
        <v>0</v>
      </c>
      <c r="AD58" s="197">
        <v>0</v>
      </c>
      <c r="AE58" s="197">
        <v>27.42</v>
      </c>
      <c r="AF58" s="197">
        <v>0</v>
      </c>
      <c r="AG58" s="197">
        <v>0</v>
      </c>
      <c r="AH58" s="197">
        <v>0</v>
      </c>
      <c r="AI58" s="197">
        <v>56.25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22.83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9.1300000000000008</v>
      </c>
      <c r="L59" s="197">
        <v>543.32000000000005</v>
      </c>
      <c r="M59" s="197">
        <v>27.39</v>
      </c>
      <c r="N59" s="197">
        <v>35.159999999999997</v>
      </c>
      <c r="O59" s="197">
        <v>0</v>
      </c>
      <c r="P59" s="197">
        <v>41.47</v>
      </c>
      <c r="Q59" s="197">
        <v>2.91</v>
      </c>
      <c r="R59" s="197">
        <v>12.62</v>
      </c>
      <c r="S59" s="197">
        <v>4</v>
      </c>
      <c r="T59" s="197">
        <v>0</v>
      </c>
      <c r="U59" s="197">
        <v>62.33</v>
      </c>
      <c r="V59" s="197">
        <v>5.79</v>
      </c>
      <c r="W59" s="197">
        <v>12.65</v>
      </c>
      <c r="X59" s="197">
        <v>29.27</v>
      </c>
      <c r="Y59" s="197">
        <v>0</v>
      </c>
      <c r="Z59">
        <v>0</v>
      </c>
      <c r="AA59" s="197">
        <v>12</v>
      </c>
      <c r="AB59" s="197">
        <v>0</v>
      </c>
      <c r="AC59" s="197">
        <v>0</v>
      </c>
      <c r="AD59" s="197">
        <v>0</v>
      </c>
      <c r="AE59" s="197">
        <v>27.42</v>
      </c>
      <c r="AF59" s="197">
        <v>0</v>
      </c>
      <c r="AG59" s="197">
        <v>0</v>
      </c>
      <c r="AH59" s="197">
        <v>0</v>
      </c>
      <c r="AI59" s="197">
        <v>56.25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22.83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9.1300000000000008</v>
      </c>
      <c r="L60" s="197">
        <v>561.25</v>
      </c>
      <c r="M60" s="197">
        <v>27.39</v>
      </c>
      <c r="N60" s="197">
        <v>35.159999999999997</v>
      </c>
      <c r="O60" s="197">
        <v>0</v>
      </c>
      <c r="P60" s="197">
        <v>41.47</v>
      </c>
      <c r="Q60" s="197">
        <v>2.77</v>
      </c>
      <c r="R60" s="197">
        <v>12.62</v>
      </c>
      <c r="S60" s="197">
        <v>4</v>
      </c>
      <c r="T60" s="197">
        <v>0</v>
      </c>
      <c r="U60" s="197">
        <v>62.33</v>
      </c>
      <c r="V60" s="197">
        <v>5.79</v>
      </c>
      <c r="W60" s="197">
        <v>12.65</v>
      </c>
      <c r="X60" s="197">
        <v>29.27</v>
      </c>
      <c r="Y60" s="197">
        <v>0</v>
      </c>
      <c r="Z60">
        <v>0</v>
      </c>
      <c r="AA60" s="197">
        <v>12</v>
      </c>
      <c r="AB60" s="197">
        <v>0</v>
      </c>
      <c r="AC60" s="197">
        <v>0</v>
      </c>
      <c r="AD60" s="197">
        <v>0</v>
      </c>
      <c r="AE60" s="197">
        <v>27.42</v>
      </c>
      <c r="AF60" s="197">
        <v>0</v>
      </c>
      <c r="AG60" s="197">
        <v>0</v>
      </c>
      <c r="AH60" s="197">
        <v>0</v>
      </c>
      <c r="AI60" s="197">
        <v>53.33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22.83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63.78</v>
      </c>
      <c r="L61" s="197">
        <v>613.14</v>
      </c>
      <c r="M61" s="197">
        <v>27.39</v>
      </c>
      <c r="N61" s="197">
        <v>35.159999999999997</v>
      </c>
      <c r="O61" s="197">
        <v>0</v>
      </c>
      <c r="P61" s="197">
        <v>41.47</v>
      </c>
      <c r="Q61" s="197">
        <v>5.95</v>
      </c>
      <c r="R61" s="197">
        <v>12.62</v>
      </c>
      <c r="S61" s="197">
        <v>7.66</v>
      </c>
      <c r="T61" s="197">
        <v>0</v>
      </c>
      <c r="U61" s="197">
        <v>62.33</v>
      </c>
      <c r="V61" s="197">
        <v>5.79</v>
      </c>
      <c r="W61" s="197">
        <v>13.04</v>
      </c>
      <c r="X61" s="197">
        <v>29.27</v>
      </c>
      <c r="Y61" s="197">
        <v>0</v>
      </c>
      <c r="Z61">
        <v>0</v>
      </c>
      <c r="AA61" s="197">
        <v>12</v>
      </c>
      <c r="AB61" s="197">
        <v>0</v>
      </c>
      <c r="AC61" s="197">
        <v>0</v>
      </c>
      <c r="AD61" s="197">
        <v>0</v>
      </c>
      <c r="AE61" s="197">
        <v>27.42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22.83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63.78</v>
      </c>
      <c r="L62" s="197">
        <v>615.83000000000004</v>
      </c>
      <c r="M62" s="197">
        <v>27.39</v>
      </c>
      <c r="N62" s="197">
        <v>35.159999999999997</v>
      </c>
      <c r="O62" s="197">
        <v>0</v>
      </c>
      <c r="P62" s="197">
        <v>41.47</v>
      </c>
      <c r="Q62" s="197">
        <v>5.95</v>
      </c>
      <c r="R62" s="197">
        <v>12.62</v>
      </c>
      <c r="S62" s="197">
        <v>7.86</v>
      </c>
      <c r="T62" s="197">
        <v>0</v>
      </c>
      <c r="U62" s="197">
        <v>62.33</v>
      </c>
      <c r="V62" s="197">
        <v>5.79</v>
      </c>
      <c r="W62" s="197">
        <v>13.04</v>
      </c>
      <c r="X62" s="197">
        <v>29.27</v>
      </c>
      <c r="Y62" s="197">
        <v>0</v>
      </c>
      <c r="Z62">
        <v>0</v>
      </c>
      <c r="AA62" s="197">
        <v>12</v>
      </c>
      <c r="AB62" s="197">
        <v>0</v>
      </c>
      <c r="AC62" s="197">
        <v>0</v>
      </c>
      <c r="AD62" s="197">
        <v>0</v>
      </c>
      <c r="AE62" s="197">
        <v>27.42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22.83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51.78</v>
      </c>
      <c r="L63" s="197">
        <v>604.41</v>
      </c>
      <c r="M63" s="197">
        <v>27.39</v>
      </c>
      <c r="N63" s="197">
        <v>35.159999999999997</v>
      </c>
      <c r="O63" s="197">
        <v>0</v>
      </c>
      <c r="P63" s="197">
        <v>41.47</v>
      </c>
      <c r="Q63" s="197">
        <v>5.95</v>
      </c>
      <c r="R63" s="197">
        <v>12.62</v>
      </c>
      <c r="S63" s="197">
        <v>7.86</v>
      </c>
      <c r="T63" s="197">
        <v>0</v>
      </c>
      <c r="U63" s="197">
        <v>62.33</v>
      </c>
      <c r="V63" s="197">
        <v>5.79</v>
      </c>
      <c r="W63" s="197">
        <v>13.04</v>
      </c>
      <c r="X63" s="197">
        <v>29.27</v>
      </c>
      <c r="Y63" s="197">
        <v>0</v>
      </c>
      <c r="Z63">
        <v>0</v>
      </c>
      <c r="AA63" s="197">
        <v>11.8</v>
      </c>
      <c r="AB63" s="197">
        <v>0</v>
      </c>
      <c r="AC63" s="197">
        <v>0</v>
      </c>
      <c r="AD63" s="197">
        <v>0</v>
      </c>
      <c r="AE63" s="197">
        <v>27.42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37.68</v>
      </c>
      <c r="AQ63" s="197">
        <v>22.83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60.21</v>
      </c>
      <c r="L64" s="197">
        <v>604.41</v>
      </c>
      <c r="M64" s="197">
        <v>27.39</v>
      </c>
      <c r="N64" s="197">
        <v>35.159999999999997</v>
      </c>
      <c r="O64" s="197">
        <v>0</v>
      </c>
      <c r="P64" s="197">
        <v>41.47</v>
      </c>
      <c r="Q64" s="197">
        <v>5.95</v>
      </c>
      <c r="R64" s="197">
        <v>12.62</v>
      </c>
      <c r="S64" s="197">
        <v>7.86</v>
      </c>
      <c r="T64" s="197">
        <v>0</v>
      </c>
      <c r="U64" s="197">
        <v>62.33</v>
      </c>
      <c r="V64" s="197">
        <v>5.79</v>
      </c>
      <c r="W64" s="197">
        <v>13.04</v>
      </c>
      <c r="X64" s="197">
        <v>29.27</v>
      </c>
      <c r="Y64" s="197">
        <v>0</v>
      </c>
      <c r="Z64">
        <v>0</v>
      </c>
      <c r="AA64" s="197">
        <v>11.8</v>
      </c>
      <c r="AB64" s="197">
        <v>0</v>
      </c>
      <c r="AC64" s="197">
        <v>0</v>
      </c>
      <c r="AD64" s="197">
        <v>0</v>
      </c>
      <c r="AE64" s="197">
        <v>27.42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37.68</v>
      </c>
      <c r="AQ64" s="197">
        <v>22.83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60.21</v>
      </c>
      <c r="L65" s="197">
        <v>604.41</v>
      </c>
      <c r="M65" s="197">
        <v>27.39</v>
      </c>
      <c r="N65" s="197">
        <v>35.159999999999997</v>
      </c>
      <c r="O65" s="197">
        <v>0</v>
      </c>
      <c r="P65" s="197">
        <v>41.47</v>
      </c>
      <c r="Q65" s="197">
        <v>5.95</v>
      </c>
      <c r="R65" s="197">
        <v>12.62</v>
      </c>
      <c r="S65" s="197">
        <v>7.86</v>
      </c>
      <c r="T65" s="197">
        <v>0</v>
      </c>
      <c r="U65" s="197">
        <v>62.33</v>
      </c>
      <c r="V65" s="197">
        <v>5.79</v>
      </c>
      <c r="W65" s="197">
        <v>13.04</v>
      </c>
      <c r="X65" s="197">
        <v>29.27</v>
      </c>
      <c r="Y65" s="197">
        <v>0</v>
      </c>
      <c r="Z65">
        <v>0</v>
      </c>
      <c r="AA65" s="197">
        <v>11.8</v>
      </c>
      <c r="AB65" s="197">
        <v>0</v>
      </c>
      <c r="AC65" s="197">
        <v>0</v>
      </c>
      <c r="AD65" s="197">
        <v>0</v>
      </c>
      <c r="AE65" s="197">
        <v>27.42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37.68</v>
      </c>
      <c r="AQ65" s="197">
        <v>22.83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60.21</v>
      </c>
      <c r="L66" s="197">
        <v>604.41</v>
      </c>
      <c r="M66" s="197">
        <v>27.39</v>
      </c>
      <c r="N66" s="197">
        <v>35.159999999999997</v>
      </c>
      <c r="O66" s="197">
        <v>0</v>
      </c>
      <c r="P66" s="197">
        <v>41.47</v>
      </c>
      <c r="Q66" s="197">
        <v>5.95</v>
      </c>
      <c r="R66" s="197">
        <v>12.62</v>
      </c>
      <c r="S66" s="197">
        <v>7.86</v>
      </c>
      <c r="T66" s="197">
        <v>0</v>
      </c>
      <c r="U66" s="197">
        <v>62.33</v>
      </c>
      <c r="V66" s="197">
        <v>5.79</v>
      </c>
      <c r="W66" s="197">
        <v>13.04</v>
      </c>
      <c r="X66" s="197">
        <v>29.27</v>
      </c>
      <c r="Y66" s="197">
        <v>0</v>
      </c>
      <c r="Z66">
        <v>0</v>
      </c>
      <c r="AA66" s="197">
        <v>11.8</v>
      </c>
      <c r="AB66" s="197">
        <v>0</v>
      </c>
      <c r="AC66" s="197">
        <v>0</v>
      </c>
      <c r="AD66" s="197">
        <v>0</v>
      </c>
      <c r="AE66" s="197">
        <v>27.42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37.68</v>
      </c>
      <c r="AQ66" s="197">
        <v>22.83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60.21</v>
      </c>
      <c r="L67" s="197">
        <v>586.15</v>
      </c>
      <c r="M67" s="197">
        <v>27.39</v>
      </c>
      <c r="N67" s="197">
        <v>35.159999999999997</v>
      </c>
      <c r="O67" s="197">
        <v>0</v>
      </c>
      <c r="P67" s="197">
        <v>41.47</v>
      </c>
      <c r="Q67" s="197">
        <v>5.61</v>
      </c>
      <c r="R67" s="197">
        <v>12.62</v>
      </c>
      <c r="S67" s="197">
        <v>7.86</v>
      </c>
      <c r="T67" s="197">
        <v>0</v>
      </c>
      <c r="U67" s="197">
        <v>62.33</v>
      </c>
      <c r="V67" s="197">
        <v>5.79</v>
      </c>
      <c r="W67" s="197">
        <v>12.65</v>
      </c>
      <c r="X67" s="197">
        <v>29.27</v>
      </c>
      <c r="Y67" s="197">
        <v>0</v>
      </c>
      <c r="Z67">
        <v>0</v>
      </c>
      <c r="AA67" s="197">
        <v>11.8</v>
      </c>
      <c r="AB67" s="197">
        <v>0</v>
      </c>
      <c r="AC67" s="197">
        <v>0</v>
      </c>
      <c r="AD67" s="197">
        <v>0</v>
      </c>
      <c r="AE67" s="197">
        <v>27.42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37.68</v>
      </c>
      <c r="AQ67" s="197">
        <v>22.83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56.28</v>
      </c>
      <c r="L68" s="197">
        <v>586.15</v>
      </c>
      <c r="M68" s="197">
        <v>27.39</v>
      </c>
      <c r="N68" s="197">
        <v>35.159999999999997</v>
      </c>
      <c r="O68" s="197">
        <v>0</v>
      </c>
      <c r="P68" s="197">
        <v>41.47</v>
      </c>
      <c r="Q68" s="197">
        <v>5.61</v>
      </c>
      <c r="R68" s="197">
        <v>12.62</v>
      </c>
      <c r="S68" s="197">
        <v>7.86</v>
      </c>
      <c r="T68" s="197">
        <v>0</v>
      </c>
      <c r="U68" s="197">
        <v>62.33</v>
      </c>
      <c r="V68" s="197">
        <v>5.79</v>
      </c>
      <c r="W68" s="197">
        <v>12.65</v>
      </c>
      <c r="X68" s="197">
        <v>29.27</v>
      </c>
      <c r="Y68" s="197">
        <v>0</v>
      </c>
      <c r="Z68">
        <v>0</v>
      </c>
      <c r="AA68" s="197">
        <v>11.8</v>
      </c>
      <c r="AB68" s="197">
        <v>0</v>
      </c>
      <c r="AC68" s="197">
        <v>0</v>
      </c>
      <c r="AD68" s="197">
        <v>0</v>
      </c>
      <c r="AE68" s="197">
        <v>27.42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37.68</v>
      </c>
      <c r="AQ68" s="197">
        <v>22.83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9.3699999999999992</v>
      </c>
      <c r="L69" s="197">
        <v>586.15</v>
      </c>
      <c r="M69" s="197">
        <v>27.39</v>
      </c>
      <c r="N69" s="197">
        <v>35.159999999999997</v>
      </c>
      <c r="O69" s="197">
        <v>0</v>
      </c>
      <c r="P69" s="197">
        <v>41.47</v>
      </c>
      <c r="Q69" s="197">
        <v>5.61</v>
      </c>
      <c r="R69" s="197">
        <v>12.62</v>
      </c>
      <c r="S69" s="197">
        <v>7.86</v>
      </c>
      <c r="T69" s="197">
        <v>0</v>
      </c>
      <c r="U69" s="197">
        <v>62.33</v>
      </c>
      <c r="V69" s="197">
        <v>5.79</v>
      </c>
      <c r="W69" s="197">
        <v>12.65</v>
      </c>
      <c r="X69" s="197">
        <v>29.27</v>
      </c>
      <c r="Y69" s="197">
        <v>0</v>
      </c>
      <c r="Z69">
        <v>0</v>
      </c>
      <c r="AA69" s="197">
        <v>11.8</v>
      </c>
      <c r="AB69" s="197">
        <v>0</v>
      </c>
      <c r="AC69" s="197">
        <v>0</v>
      </c>
      <c r="AD69" s="197">
        <v>0</v>
      </c>
      <c r="AE69" s="197">
        <v>27.42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37.68</v>
      </c>
      <c r="AQ69" s="197">
        <v>22.83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9.1300000000000008</v>
      </c>
      <c r="L70" s="197">
        <v>586.15</v>
      </c>
      <c r="M70" s="197">
        <v>27.39</v>
      </c>
      <c r="N70" s="197">
        <v>35.159999999999997</v>
      </c>
      <c r="O70" s="197">
        <v>0</v>
      </c>
      <c r="P70" s="197">
        <v>41.47</v>
      </c>
      <c r="Q70" s="197">
        <v>5.61</v>
      </c>
      <c r="R70" s="197">
        <v>12.62</v>
      </c>
      <c r="S70" s="197">
        <v>7.86</v>
      </c>
      <c r="T70" s="197">
        <v>0</v>
      </c>
      <c r="U70" s="197">
        <v>62.33</v>
      </c>
      <c r="V70" s="197">
        <v>5.79</v>
      </c>
      <c r="W70" s="197">
        <v>12.65</v>
      </c>
      <c r="X70" s="197">
        <v>29.27</v>
      </c>
      <c r="Y70" s="197">
        <v>0</v>
      </c>
      <c r="Z70">
        <v>0</v>
      </c>
      <c r="AA70" s="197">
        <v>11.8</v>
      </c>
      <c r="AB70" s="197">
        <v>0</v>
      </c>
      <c r="AC70" s="197">
        <v>0</v>
      </c>
      <c r="AD70" s="197">
        <v>0</v>
      </c>
      <c r="AE70" s="197">
        <v>27.42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37.68</v>
      </c>
      <c r="AQ70" s="197">
        <v>22.83</v>
      </c>
      <c r="AR70" s="197">
        <v>23.87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9.1300000000000008</v>
      </c>
      <c r="L71" s="197">
        <v>586.15</v>
      </c>
      <c r="M71" s="197">
        <v>27.39</v>
      </c>
      <c r="N71" s="197">
        <v>35.159999999999997</v>
      </c>
      <c r="O71" s="197">
        <v>0</v>
      </c>
      <c r="P71" s="197">
        <v>41.47</v>
      </c>
      <c r="Q71" s="197">
        <v>5.61</v>
      </c>
      <c r="R71" s="197">
        <v>12.62</v>
      </c>
      <c r="S71" s="197">
        <v>7.86</v>
      </c>
      <c r="T71" s="197">
        <v>0</v>
      </c>
      <c r="U71" s="197">
        <v>62.12</v>
      </c>
      <c r="V71" s="197">
        <v>5.79</v>
      </c>
      <c r="W71" s="197">
        <v>12.65</v>
      </c>
      <c r="X71" s="197">
        <v>29.27</v>
      </c>
      <c r="Y71" s="197">
        <v>0</v>
      </c>
      <c r="Z71">
        <v>0</v>
      </c>
      <c r="AA71" s="197">
        <v>11.8</v>
      </c>
      <c r="AB71" s="197">
        <v>0</v>
      </c>
      <c r="AC71" s="197">
        <v>0</v>
      </c>
      <c r="AD71" s="197">
        <v>0</v>
      </c>
      <c r="AE71" s="197">
        <v>27.81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37.68</v>
      </c>
      <c r="AQ71" s="197">
        <v>22.83</v>
      </c>
      <c r="AR71" s="197">
        <v>17.91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9.6</v>
      </c>
      <c r="L72" s="197">
        <v>580.57000000000005</v>
      </c>
      <c r="M72" s="197">
        <v>27.39</v>
      </c>
      <c r="N72" s="197">
        <v>35.159999999999997</v>
      </c>
      <c r="O72" s="197">
        <v>0</v>
      </c>
      <c r="P72" s="197">
        <v>41.47</v>
      </c>
      <c r="Q72" s="197">
        <v>5.44</v>
      </c>
      <c r="R72" s="197">
        <v>12.62</v>
      </c>
      <c r="S72" s="197">
        <v>6.73</v>
      </c>
      <c r="T72" s="197">
        <v>0</v>
      </c>
      <c r="U72" s="197">
        <v>62.12</v>
      </c>
      <c r="V72" s="197">
        <v>5.79</v>
      </c>
      <c r="W72" s="197">
        <v>12.65</v>
      </c>
      <c r="X72" s="197">
        <v>29.27</v>
      </c>
      <c r="Y72" s="197">
        <v>0</v>
      </c>
      <c r="Z72">
        <v>0</v>
      </c>
      <c r="AA72" s="197">
        <v>11.8</v>
      </c>
      <c r="AB72" s="197">
        <v>0</v>
      </c>
      <c r="AC72" s="197">
        <v>0</v>
      </c>
      <c r="AD72" s="197">
        <v>0</v>
      </c>
      <c r="AE72" s="197">
        <v>27.81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37.68</v>
      </c>
      <c r="AQ72" s="197">
        <v>22.83</v>
      </c>
      <c r="AR72" s="197">
        <v>9.36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9.6</v>
      </c>
      <c r="L73" s="197">
        <v>580.57000000000005</v>
      </c>
      <c r="M73" s="197">
        <v>27.39</v>
      </c>
      <c r="N73" s="197">
        <v>35.159999999999997</v>
      </c>
      <c r="O73" s="197">
        <v>0</v>
      </c>
      <c r="P73" s="197">
        <v>41.47</v>
      </c>
      <c r="Q73" s="197">
        <v>5.44</v>
      </c>
      <c r="R73" s="197">
        <v>12.62</v>
      </c>
      <c r="S73" s="197">
        <v>7.49</v>
      </c>
      <c r="T73" s="197">
        <v>0</v>
      </c>
      <c r="U73" s="197">
        <v>62.12</v>
      </c>
      <c r="V73" s="197">
        <v>5.79</v>
      </c>
      <c r="W73" s="197">
        <v>12.65</v>
      </c>
      <c r="X73" s="197">
        <v>29.27</v>
      </c>
      <c r="Y73" s="197">
        <v>0</v>
      </c>
      <c r="Z73">
        <v>0</v>
      </c>
      <c r="AA73" s="197">
        <v>11.8</v>
      </c>
      <c r="AB73" s="197">
        <v>0</v>
      </c>
      <c r="AC73" s="197">
        <v>0</v>
      </c>
      <c r="AD73" s="197">
        <v>0</v>
      </c>
      <c r="AE73" s="197">
        <v>27.81</v>
      </c>
      <c r="AF73" s="197">
        <v>0</v>
      </c>
      <c r="AG73" s="197">
        <v>0</v>
      </c>
      <c r="AH73" s="197">
        <v>0</v>
      </c>
      <c r="AI73" s="197">
        <v>67.819999999999993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37.68</v>
      </c>
      <c r="AQ73" s="197">
        <v>22.83</v>
      </c>
      <c r="AR73" s="197">
        <v>3.99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9.6</v>
      </c>
      <c r="L74" s="197">
        <v>580.57000000000005</v>
      </c>
      <c r="M74" s="197">
        <v>27.39</v>
      </c>
      <c r="N74" s="197">
        <v>35.159999999999997</v>
      </c>
      <c r="O74" s="197">
        <v>0</v>
      </c>
      <c r="P74" s="197">
        <v>41.47</v>
      </c>
      <c r="Q74" s="197">
        <v>5.44</v>
      </c>
      <c r="R74" s="197">
        <v>12.62</v>
      </c>
      <c r="S74" s="197">
        <v>7.86</v>
      </c>
      <c r="T74" s="197">
        <v>0</v>
      </c>
      <c r="U74" s="197">
        <v>62.12</v>
      </c>
      <c r="V74" s="197">
        <v>5.79</v>
      </c>
      <c r="W74" s="197">
        <v>12.65</v>
      </c>
      <c r="X74" s="197">
        <v>29.27</v>
      </c>
      <c r="Y74" s="197">
        <v>0</v>
      </c>
      <c r="Z74">
        <v>0</v>
      </c>
      <c r="AA74" s="197">
        <v>11.8</v>
      </c>
      <c r="AB74" s="197">
        <v>0</v>
      </c>
      <c r="AC74" s="197">
        <v>0</v>
      </c>
      <c r="AD74" s="197">
        <v>0</v>
      </c>
      <c r="AE74" s="197">
        <v>27.81</v>
      </c>
      <c r="AF74" s="197">
        <v>0</v>
      </c>
      <c r="AG74" s="197">
        <v>0</v>
      </c>
      <c r="AH74" s="197">
        <v>0</v>
      </c>
      <c r="AI74" s="197">
        <v>67.819999999999993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37.68</v>
      </c>
      <c r="AQ74" s="197">
        <v>22.83</v>
      </c>
      <c r="AR74" s="197">
        <v>1.51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9.6</v>
      </c>
      <c r="L75" s="197">
        <v>580.57000000000005</v>
      </c>
      <c r="M75" s="197">
        <v>27.39</v>
      </c>
      <c r="N75" s="197">
        <v>35.159999999999997</v>
      </c>
      <c r="O75" s="197">
        <v>0</v>
      </c>
      <c r="P75" s="197">
        <v>41.47</v>
      </c>
      <c r="Q75" s="197">
        <v>5.44</v>
      </c>
      <c r="R75" s="197">
        <v>12.62</v>
      </c>
      <c r="S75" s="197">
        <v>7.86</v>
      </c>
      <c r="T75" s="197">
        <v>0</v>
      </c>
      <c r="U75" s="197">
        <v>62.12</v>
      </c>
      <c r="V75" s="197">
        <v>5.79</v>
      </c>
      <c r="W75" s="197">
        <v>12.65</v>
      </c>
      <c r="X75" s="197">
        <v>29.27</v>
      </c>
      <c r="Y75" s="197">
        <v>0</v>
      </c>
      <c r="Z75">
        <v>0</v>
      </c>
      <c r="AA75" s="197">
        <v>11.8</v>
      </c>
      <c r="AB75" s="197">
        <v>0</v>
      </c>
      <c r="AC75" s="197">
        <v>0</v>
      </c>
      <c r="AD75" s="197">
        <v>0</v>
      </c>
      <c r="AE75" s="197">
        <v>27.81</v>
      </c>
      <c r="AF75" s="197">
        <v>0</v>
      </c>
      <c r="AG75" s="197">
        <v>0</v>
      </c>
      <c r="AH75" s="197">
        <v>0</v>
      </c>
      <c r="AI75" s="197">
        <v>66.34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37.68</v>
      </c>
      <c r="AQ75" s="197">
        <v>22.83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9.6</v>
      </c>
      <c r="L76" s="197">
        <v>580.57000000000005</v>
      </c>
      <c r="M76" s="197">
        <v>27.39</v>
      </c>
      <c r="N76" s="197">
        <v>35.159999999999997</v>
      </c>
      <c r="O76" s="197">
        <v>0</v>
      </c>
      <c r="P76" s="197">
        <v>41.47</v>
      </c>
      <c r="Q76" s="197">
        <v>5.44</v>
      </c>
      <c r="R76" s="197">
        <v>12.62</v>
      </c>
      <c r="S76" s="197">
        <v>7.86</v>
      </c>
      <c r="T76" s="197">
        <v>0</v>
      </c>
      <c r="U76" s="197">
        <v>62.12</v>
      </c>
      <c r="V76" s="197">
        <v>5.79</v>
      </c>
      <c r="W76" s="197">
        <v>12.65</v>
      </c>
      <c r="X76" s="197">
        <v>29.27</v>
      </c>
      <c r="Y76" s="197">
        <v>0</v>
      </c>
      <c r="Z76">
        <v>0</v>
      </c>
      <c r="AA76" s="197">
        <v>11.8</v>
      </c>
      <c r="AB76" s="197">
        <v>0</v>
      </c>
      <c r="AC76" s="197">
        <v>0</v>
      </c>
      <c r="AD76" s="197">
        <v>0</v>
      </c>
      <c r="AE76" s="197">
        <v>27.81</v>
      </c>
      <c r="AF76" s="197">
        <v>0</v>
      </c>
      <c r="AG76" s="197">
        <v>0</v>
      </c>
      <c r="AH76" s="197">
        <v>0</v>
      </c>
      <c r="AI76" s="197">
        <v>66.34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37.68</v>
      </c>
      <c r="AQ76" s="197">
        <v>22.83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9.6</v>
      </c>
      <c r="L77" s="197">
        <v>561.26</v>
      </c>
      <c r="M77" s="197">
        <v>27.39</v>
      </c>
      <c r="N77" s="197">
        <v>35.159999999999997</v>
      </c>
      <c r="O77" s="197">
        <v>0</v>
      </c>
      <c r="P77" s="197">
        <v>41.47</v>
      </c>
      <c r="Q77" s="197">
        <v>5.44</v>
      </c>
      <c r="R77" s="197">
        <v>12.62</v>
      </c>
      <c r="S77" s="197">
        <v>7.86</v>
      </c>
      <c r="T77" s="197">
        <v>0</v>
      </c>
      <c r="U77" s="197">
        <v>62.12</v>
      </c>
      <c r="V77" s="197">
        <v>5.86</v>
      </c>
      <c r="W77" s="197">
        <v>12.65</v>
      </c>
      <c r="X77" s="197">
        <v>29.27</v>
      </c>
      <c r="Y77" s="197">
        <v>0</v>
      </c>
      <c r="Z77">
        <v>0</v>
      </c>
      <c r="AA77" s="197">
        <v>11.8</v>
      </c>
      <c r="AB77" s="197">
        <v>0</v>
      </c>
      <c r="AC77" s="197">
        <v>0</v>
      </c>
      <c r="AD77" s="197">
        <v>0</v>
      </c>
      <c r="AE77" s="197">
        <v>27.81</v>
      </c>
      <c r="AF77" s="197">
        <v>0</v>
      </c>
      <c r="AG77" s="197">
        <v>0</v>
      </c>
      <c r="AH77" s="197">
        <v>0</v>
      </c>
      <c r="AI77" s="197">
        <v>66.34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37.68</v>
      </c>
      <c r="AQ77" s="197">
        <v>22.83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9.6</v>
      </c>
      <c r="L78" s="197">
        <v>561.26</v>
      </c>
      <c r="M78" s="197">
        <v>27.39</v>
      </c>
      <c r="N78" s="197">
        <v>35.159999999999997</v>
      </c>
      <c r="O78" s="197">
        <v>0</v>
      </c>
      <c r="P78" s="197">
        <v>41.47</v>
      </c>
      <c r="Q78" s="197">
        <v>5.44</v>
      </c>
      <c r="R78" s="197">
        <v>12.62</v>
      </c>
      <c r="S78" s="197">
        <v>7.86</v>
      </c>
      <c r="T78" s="197">
        <v>0</v>
      </c>
      <c r="U78" s="197">
        <v>62.12</v>
      </c>
      <c r="V78" s="197">
        <v>5.86</v>
      </c>
      <c r="W78" s="197">
        <v>12.65</v>
      </c>
      <c r="X78" s="197">
        <v>29.27</v>
      </c>
      <c r="Y78" s="197">
        <v>0</v>
      </c>
      <c r="Z78">
        <v>0</v>
      </c>
      <c r="AA78" s="197">
        <v>11.8</v>
      </c>
      <c r="AB78" s="197">
        <v>0</v>
      </c>
      <c r="AC78" s="197">
        <v>0</v>
      </c>
      <c r="AD78" s="197">
        <v>0</v>
      </c>
      <c r="AE78" s="197">
        <v>27.81</v>
      </c>
      <c r="AF78" s="197">
        <v>0</v>
      </c>
      <c r="AG78" s="197">
        <v>0</v>
      </c>
      <c r="AH78" s="197">
        <v>0</v>
      </c>
      <c r="AI78" s="197">
        <v>66.34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37.68</v>
      </c>
      <c r="AQ78" s="197">
        <v>22.83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9.67</v>
      </c>
      <c r="L79" s="197">
        <v>561.26</v>
      </c>
      <c r="M79" s="197">
        <v>27.39</v>
      </c>
      <c r="N79" s="197">
        <v>35.159999999999997</v>
      </c>
      <c r="O79" s="197">
        <v>0</v>
      </c>
      <c r="P79" s="197">
        <v>41.47</v>
      </c>
      <c r="Q79" s="197">
        <v>5.44</v>
      </c>
      <c r="R79" s="197">
        <v>12.62</v>
      </c>
      <c r="S79" s="197">
        <v>7.86</v>
      </c>
      <c r="T79" s="197">
        <v>0</v>
      </c>
      <c r="U79" s="197">
        <v>62.12</v>
      </c>
      <c r="V79" s="197">
        <v>5.96</v>
      </c>
      <c r="W79" s="197">
        <v>12.65</v>
      </c>
      <c r="X79" s="197">
        <v>29.27</v>
      </c>
      <c r="Y79" s="197">
        <v>0</v>
      </c>
      <c r="Z79">
        <v>0</v>
      </c>
      <c r="AA79" s="197">
        <v>11.8</v>
      </c>
      <c r="AB79" s="197">
        <v>0</v>
      </c>
      <c r="AC79" s="197">
        <v>0</v>
      </c>
      <c r="AD79" s="197">
        <v>0</v>
      </c>
      <c r="AE79" s="197">
        <v>28</v>
      </c>
      <c r="AF79" s="197">
        <v>0</v>
      </c>
      <c r="AG79" s="197">
        <v>0</v>
      </c>
      <c r="AH79" s="197">
        <v>0</v>
      </c>
      <c r="AI79" s="197">
        <v>66.34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37.68</v>
      </c>
      <c r="AQ79" s="197">
        <v>22.83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9.67</v>
      </c>
      <c r="L80" s="197">
        <v>561.26</v>
      </c>
      <c r="M80" s="197">
        <v>27.39</v>
      </c>
      <c r="N80" s="197">
        <v>35.159999999999997</v>
      </c>
      <c r="O80" s="197">
        <v>0</v>
      </c>
      <c r="P80" s="197">
        <v>41.47</v>
      </c>
      <c r="Q80" s="197">
        <v>5.44</v>
      </c>
      <c r="R80" s="197">
        <v>12.62</v>
      </c>
      <c r="S80" s="197">
        <v>7.86</v>
      </c>
      <c r="T80" s="197">
        <v>0</v>
      </c>
      <c r="U80" s="197">
        <v>62.12</v>
      </c>
      <c r="V80" s="197">
        <v>5.96</v>
      </c>
      <c r="W80" s="197">
        <v>12.65</v>
      </c>
      <c r="X80" s="197">
        <v>29.27</v>
      </c>
      <c r="Y80" s="197">
        <v>0</v>
      </c>
      <c r="Z80">
        <v>0</v>
      </c>
      <c r="AA80" s="197">
        <v>11.8</v>
      </c>
      <c r="AB80" s="197">
        <v>0</v>
      </c>
      <c r="AC80" s="197">
        <v>0</v>
      </c>
      <c r="AD80" s="197">
        <v>0</v>
      </c>
      <c r="AE80" s="197">
        <v>28</v>
      </c>
      <c r="AF80" s="197">
        <v>0</v>
      </c>
      <c r="AG80" s="197">
        <v>0</v>
      </c>
      <c r="AH80" s="197">
        <v>0</v>
      </c>
      <c r="AI80" s="197">
        <v>66.34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37.68</v>
      </c>
      <c r="AQ80" s="197">
        <v>22.83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9.67</v>
      </c>
      <c r="L81" s="197">
        <v>561.26</v>
      </c>
      <c r="M81" s="197">
        <v>27.39</v>
      </c>
      <c r="N81" s="197">
        <v>35.159999999999997</v>
      </c>
      <c r="O81" s="197">
        <v>0</v>
      </c>
      <c r="P81" s="197">
        <v>41.47</v>
      </c>
      <c r="Q81" s="197">
        <v>5.44</v>
      </c>
      <c r="R81" s="197">
        <v>12.62</v>
      </c>
      <c r="S81" s="197">
        <v>7.86</v>
      </c>
      <c r="T81" s="197">
        <v>0</v>
      </c>
      <c r="U81" s="197">
        <v>62.12</v>
      </c>
      <c r="V81" s="197">
        <v>5.96</v>
      </c>
      <c r="W81" s="197">
        <v>12.65</v>
      </c>
      <c r="X81" s="197">
        <v>29.27</v>
      </c>
      <c r="Y81" s="197">
        <v>0</v>
      </c>
      <c r="Z81">
        <v>0</v>
      </c>
      <c r="AA81" s="197">
        <v>11.8</v>
      </c>
      <c r="AB81" s="197">
        <v>0</v>
      </c>
      <c r="AC81" s="197">
        <v>0</v>
      </c>
      <c r="AD81" s="197">
        <v>0</v>
      </c>
      <c r="AE81" s="197">
        <v>28</v>
      </c>
      <c r="AF81" s="197">
        <v>0</v>
      </c>
      <c r="AG81" s="197">
        <v>0</v>
      </c>
      <c r="AH81" s="197">
        <v>0</v>
      </c>
      <c r="AI81" s="197">
        <v>66.34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37.68</v>
      </c>
      <c r="AQ81" s="197">
        <v>22.83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9.66</v>
      </c>
      <c r="L82" s="197">
        <v>561.26</v>
      </c>
      <c r="M82" s="197">
        <v>27.39</v>
      </c>
      <c r="N82" s="197">
        <v>35.159999999999997</v>
      </c>
      <c r="O82" s="197">
        <v>0</v>
      </c>
      <c r="P82" s="197">
        <v>41.47</v>
      </c>
      <c r="Q82" s="197">
        <v>5.44</v>
      </c>
      <c r="R82" s="197">
        <v>12.62</v>
      </c>
      <c r="S82" s="197">
        <v>7.86</v>
      </c>
      <c r="T82" s="197">
        <v>0</v>
      </c>
      <c r="U82" s="197">
        <v>62.12</v>
      </c>
      <c r="V82" s="197">
        <v>5.96</v>
      </c>
      <c r="W82" s="197">
        <v>12.65</v>
      </c>
      <c r="X82" s="197">
        <v>29.27</v>
      </c>
      <c r="Y82" s="197">
        <v>0</v>
      </c>
      <c r="Z82">
        <v>0</v>
      </c>
      <c r="AA82" s="197">
        <v>11.8</v>
      </c>
      <c r="AB82" s="197">
        <v>0</v>
      </c>
      <c r="AC82" s="197">
        <v>0</v>
      </c>
      <c r="AD82" s="197">
        <v>0</v>
      </c>
      <c r="AE82" s="197">
        <v>28</v>
      </c>
      <c r="AF82" s="197">
        <v>0</v>
      </c>
      <c r="AG82" s="197">
        <v>0</v>
      </c>
      <c r="AH82" s="197">
        <v>0</v>
      </c>
      <c r="AI82" s="197">
        <v>66.34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37.68</v>
      </c>
      <c r="AQ82" s="197">
        <v>22.83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9.66</v>
      </c>
      <c r="L83" s="197">
        <v>561.26</v>
      </c>
      <c r="M83" s="197">
        <v>27.39</v>
      </c>
      <c r="N83" s="197">
        <v>35.159999999999997</v>
      </c>
      <c r="O83" s="197">
        <v>0</v>
      </c>
      <c r="P83" s="197">
        <v>41.47</v>
      </c>
      <c r="Q83" s="197">
        <v>5.44</v>
      </c>
      <c r="R83" s="197">
        <v>12.62</v>
      </c>
      <c r="S83" s="197">
        <v>7.86</v>
      </c>
      <c r="T83" s="197">
        <v>0</v>
      </c>
      <c r="U83" s="197">
        <v>62.12</v>
      </c>
      <c r="V83" s="197">
        <v>5.96</v>
      </c>
      <c r="W83" s="197">
        <v>12.65</v>
      </c>
      <c r="X83" s="197">
        <v>29.27</v>
      </c>
      <c r="Y83" s="197">
        <v>0</v>
      </c>
      <c r="Z83">
        <v>0</v>
      </c>
      <c r="AA83" s="197">
        <v>12</v>
      </c>
      <c r="AB83" s="197">
        <v>0</v>
      </c>
      <c r="AC83" s="197">
        <v>0</v>
      </c>
      <c r="AD83" s="197">
        <v>0</v>
      </c>
      <c r="AE83" s="197">
        <v>28.04</v>
      </c>
      <c r="AF83" s="197">
        <v>0</v>
      </c>
      <c r="AG83" s="197">
        <v>0</v>
      </c>
      <c r="AH83" s="197">
        <v>0</v>
      </c>
      <c r="AI83" s="197">
        <v>66.34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37.68</v>
      </c>
      <c r="AQ83" s="197">
        <v>22.83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9.66</v>
      </c>
      <c r="L84" s="197">
        <v>561.26</v>
      </c>
      <c r="M84" s="197">
        <v>27.39</v>
      </c>
      <c r="N84" s="197">
        <v>35.159999999999997</v>
      </c>
      <c r="O84" s="197">
        <v>0</v>
      </c>
      <c r="P84" s="197">
        <v>41.47</v>
      </c>
      <c r="Q84" s="197">
        <v>5.44</v>
      </c>
      <c r="R84" s="197">
        <v>12.62</v>
      </c>
      <c r="S84" s="197">
        <v>7.86</v>
      </c>
      <c r="T84" s="197">
        <v>0</v>
      </c>
      <c r="U84" s="197">
        <v>62.12</v>
      </c>
      <c r="V84" s="197">
        <v>5.96</v>
      </c>
      <c r="W84" s="197">
        <v>12.65</v>
      </c>
      <c r="X84" s="197">
        <v>29.27</v>
      </c>
      <c r="Y84" s="197">
        <v>0</v>
      </c>
      <c r="Z84">
        <v>0</v>
      </c>
      <c r="AA84" s="197">
        <v>12</v>
      </c>
      <c r="AB84" s="197">
        <v>0</v>
      </c>
      <c r="AC84" s="197">
        <v>0</v>
      </c>
      <c r="AD84" s="197">
        <v>0</v>
      </c>
      <c r="AE84" s="197">
        <v>28.04</v>
      </c>
      <c r="AF84" s="197">
        <v>0</v>
      </c>
      <c r="AG84" s="197">
        <v>0</v>
      </c>
      <c r="AH84" s="197">
        <v>0</v>
      </c>
      <c r="AI84" s="197">
        <v>66.34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37.68</v>
      </c>
      <c r="AQ84" s="197">
        <v>22.83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9.66</v>
      </c>
      <c r="L85" s="197">
        <v>561.26</v>
      </c>
      <c r="M85" s="197">
        <v>27.39</v>
      </c>
      <c r="N85" s="197">
        <v>35.159999999999997</v>
      </c>
      <c r="O85" s="197">
        <v>0</v>
      </c>
      <c r="P85" s="197">
        <v>41.47</v>
      </c>
      <c r="Q85" s="197">
        <v>5.66</v>
      </c>
      <c r="R85" s="197">
        <v>12.62</v>
      </c>
      <c r="S85" s="197">
        <v>7.86</v>
      </c>
      <c r="T85" s="197">
        <v>0</v>
      </c>
      <c r="U85" s="197">
        <v>62.12</v>
      </c>
      <c r="V85" s="197">
        <v>5.96</v>
      </c>
      <c r="W85" s="197">
        <v>12.28</v>
      </c>
      <c r="X85" s="197">
        <v>29.27</v>
      </c>
      <c r="Y85" s="197">
        <v>0</v>
      </c>
      <c r="Z85">
        <v>0</v>
      </c>
      <c r="AA85" s="197">
        <v>12</v>
      </c>
      <c r="AB85" s="197">
        <v>0</v>
      </c>
      <c r="AC85" s="197">
        <v>0</v>
      </c>
      <c r="AD85" s="197">
        <v>0</v>
      </c>
      <c r="AE85" s="197">
        <v>28.04</v>
      </c>
      <c r="AF85" s="197">
        <v>0</v>
      </c>
      <c r="AG85" s="197">
        <v>0</v>
      </c>
      <c r="AH85" s="197">
        <v>0</v>
      </c>
      <c r="AI85" s="197">
        <v>66.34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37.68</v>
      </c>
      <c r="AQ85" s="197">
        <v>22.83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9.66</v>
      </c>
      <c r="L86" s="197">
        <v>561.26</v>
      </c>
      <c r="M86" s="197">
        <v>27.39</v>
      </c>
      <c r="N86" s="197">
        <v>35.159999999999997</v>
      </c>
      <c r="O86" s="197">
        <v>0</v>
      </c>
      <c r="P86" s="197">
        <v>41.47</v>
      </c>
      <c r="Q86" s="197">
        <v>5.7</v>
      </c>
      <c r="R86" s="197">
        <v>12.62</v>
      </c>
      <c r="S86" s="197">
        <v>7.86</v>
      </c>
      <c r="T86" s="197">
        <v>0</v>
      </c>
      <c r="U86" s="197">
        <v>62.12</v>
      </c>
      <c r="V86" s="197">
        <v>5.96</v>
      </c>
      <c r="W86" s="197">
        <v>12.28</v>
      </c>
      <c r="X86" s="197">
        <v>29.27</v>
      </c>
      <c r="Y86" s="197">
        <v>0</v>
      </c>
      <c r="Z86">
        <v>0</v>
      </c>
      <c r="AA86" s="197">
        <v>12</v>
      </c>
      <c r="AB86" s="197">
        <v>0</v>
      </c>
      <c r="AC86" s="197">
        <v>0</v>
      </c>
      <c r="AD86" s="197">
        <v>0</v>
      </c>
      <c r="AE86" s="197">
        <v>28.04</v>
      </c>
      <c r="AF86" s="197">
        <v>0</v>
      </c>
      <c r="AG86" s="197">
        <v>0</v>
      </c>
      <c r="AH86" s="197">
        <v>0</v>
      </c>
      <c r="AI86" s="197">
        <v>66.34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37.68</v>
      </c>
      <c r="AQ86" s="197">
        <v>22.83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9.66</v>
      </c>
      <c r="L87" s="197">
        <v>561.26</v>
      </c>
      <c r="M87" s="197">
        <v>27.39</v>
      </c>
      <c r="N87" s="197">
        <v>35.159999999999997</v>
      </c>
      <c r="O87" s="197">
        <v>0</v>
      </c>
      <c r="P87" s="197">
        <v>41.47</v>
      </c>
      <c r="Q87" s="197">
        <v>5.7</v>
      </c>
      <c r="R87" s="197">
        <v>12.62</v>
      </c>
      <c r="S87" s="197">
        <v>7.86</v>
      </c>
      <c r="T87" s="197">
        <v>0</v>
      </c>
      <c r="U87" s="197">
        <v>62.12</v>
      </c>
      <c r="V87" s="197">
        <v>6.01</v>
      </c>
      <c r="W87" s="197">
        <v>12.28</v>
      </c>
      <c r="X87" s="197">
        <v>29.27</v>
      </c>
      <c r="Y87" s="197">
        <v>0</v>
      </c>
      <c r="Z87">
        <v>0</v>
      </c>
      <c r="AA87" s="197">
        <v>12</v>
      </c>
      <c r="AB87" s="197">
        <v>0</v>
      </c>
      <c r="AC87" s="197">
        <v>0</v>
      </c>
      <c r="AD87" s="197">
        <v>0</v>
      </c>
      <c r="AE87" s="197">
        <v>28.04</v>
      </c>
      <c r="AF87" s="197">
        <v>0</v>
      </c>
      <c r="AG87" s="197">
        <v>0</v>
      </c>
      <c r="AH87" s="197">
        <v>0</v>
      </c>
      <c r="AI87" s="197">
        <v>66.34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37.68</v>
      </c>
      <c r="AQ87" s="197">
        <v>22.83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9.66</v>
      </c>
      <c r="L88" s="197">
        <v>561.26</v>
      </c>
      <c r="M88" s="197">
        <v>27.39</v>
      </c>
      <c r="N88" s="197">
        <v>35.159999999999997</v>
      </c>
      <c r="O88" s="197">
        <v>0</v>
      </c>
      <c r="P88" s="197">
        <v>41.47</v>
      </c>
      <c r="Q88" s="197">
        <v>5.7</v>
      </c>
      <c r="R88" s="197">
        <v>12.62</v>
      </c>
      <c r="S88" s="197">
        <v>7.86</v>
      </c>
      <c r="T88" s="197">
        <v>0</v>
      </c>
      <c r="U88" s="197">
        <v>62.12</v>
      </c>
      <c r="V88" s="197">
        <v>6.01</v>
      </c>
      <c r="W88" s="197">
        <v>12.28</v>
      </c>
      <c r="X88" s="197">
        <v>29.27</v>
      </c>
      <c r="Y88" s="197">
        <v>0</v>
      </c>
      <c r="Z88">
        <v>0</v>
      </c>
      <c r="AA88" s="197">
        <v>12</v>
      </c>
      <c r="AB88" s="197">
        <v>0</v>
      </c>
      <c r="AC88" s="197">
        <v>0</v>
      </c>
      <c r="AD88" s="197">
        <v>0</v>
      </c>
      <c r="AE88" s="197">
        <v>28.04</v>
      </c>
      <c r="AF88" s="197">
        <v>0</v>
      </c>
      <c r="AG88" s="197">
        <v>0</v>
      </c>
      <c r="AH88" s="197">
        <v>0</v>
      </c>
      <c r="AI88" s="197">
        <v>67.430000000000007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37.68</v>
      </c>
      <c r="AQ88" s="197">
        <v>22.83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9.66</v>
      </c>
      <c r="L89" s="197">
        <v>561.26</v>
      </c>
      <c r="M89" s="197">
        <v>27.39</v>
      </c>
      <c r="N89" s="197">
        <v>35.159999999999997</v>
      </c>
      <c r="O89" s="197">
        <v>0</v>
      </c>
      <c r="P89" s="197">
        <v>41.47</v>
      </c>
      <c r="Q89" s="197">
        <v>5.7</v>
      </c>
      <c r="R89" s="197">
        <v>12.62</v>
      </c>
      <c r="S89" s="197">
        <v>7.86</v>
      </c>
      <c r="T89" s="197">
        <v>0</v>
      </c>
      <c r="U89" s="197">
        <v>62.12</v>
      </c>
      <c r="V89" s="197">
        <v>6.01</v>
      </c>
      <c r="W89" s="197">
        <v>12.28</v>
      </c>
      <c r="X89" s="197">
        <v>29.27</v>
      </c>
      <c r="Y89" s="197">
        <v>0</v>
      </c>
      <c r="Z89">
        <v>0</v>
      </c>
      <c r="AA89" s="197">
        <v>12</v>
      </c>
      <c r="AB89" s="197">
        <v>0</v>
      </c>
      <c r="AC89" s="197">
        <v>0</v>
      </c>
      <c r="AD89" s="197">
        <v>0</v>
      </c>
      <c r="AE89" s="197">
        <v>28</v>
      </c>
      <c r="AF89" s="197">
        <v>0</v>
      </c>
      <c r="AG89" s="197">
        <v>0</v>
      </c>
      <c r="AH89" s="197">
        <v>0</v>
      </c>
      <c r="AI89" s="197">
        <v>67.430000000000007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37.68</v>
      </c>
      <c r="AQ89" s="197">
        <v>22.83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9.66</v>
      </c>
      <c r="L90" s="197">
        <v>561.26</v>
      </c>
      <c r="M90" s="197">
        <v>27.39</v>
      </c>
      <c r="N90" s="197">
        <v>35.159999999999997</v>
      </c>
      <c r="O90" s="197">
        <v>0</v>
      </c>
      <c r="P90" s="197">
        <v>41.47</v>
      </c>
      <c r="Q90" s="197">
        <v>5.7</v>
      </c>
      <c r="R90" s="197">
        <v>12.62</v>
      </c>
      <c r="S90" s="197">
        <v>7.86</v>
      </c>
      <c r="T90" s="197">
        <v>0</v>
      </c>
      <c r="U90" s="197">
        <v>62.12</v>
      </c>
      <c r="V90" s="197">
        <v>6.01</v>
      </c>
      <c r="W90" s="197">
        <v>12.28</v>
      </c>
      <c r="X90" s="197">
        <v>29.27</v>
      </c>
      <c r="Y90" s="197">
        <v>0</v>
      </c>
      <c r="Z90">
        <v>0</v>
      </c>
      <c r="AA90" s="197">
        <v>12</v>
      </c>
      <c r="AB90" s="197">
        <v>0</v>
      </c>
      <c r="AC90" s="197">
        <v>0</v>
      </c>
      <c r="AD90" s="197">
        <v>0</v>
      </c>
      <c r="AE90" s="197">
        <v>28</v>
      </c>
      <c r="AF90" s="197">
        <v>0</v>
      </c>
      <c r="AG90" s="197">
        <v>0</v>
      </c>
      <c r="AH90" s="197">
        <v>0</v>
      </c>
      <c r="AI90" s="197">
        <v>67.430000000000007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37.68</v>
      </c>
      <c r="AQ90" s="197">
        <v>22.83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9.66</v>
      </c>
      <c r="L91" s="197">
        <v>561.26</v>
      </c>
      <c r="M91" s="197">
        <v>27.39</v>
      </c>
      <c r="N91" s="197">
        <v>35.159999999999997</v>
      </c>
      <c r="O91" s="197">
        <v>0</v>
      </c>
      <c r="P91" s="197">
        <v>41.47</v>
      </c>
      <c r="Q91" s="197">
        <v>5.7</v>
      </c>
      <c r="R91" s="197">
        <v>12.62</v>
      </c>
      <c r="S91" s="197">
        <v>7.86</v>
      </c>
      <c r="T91" s="197">
        <v>0</v>
      </c>
      <c r="U91" s="197">
        <v>62.12</v>
      </c>
      <c r="V91" s="197">
        <v>6.01</v>
      </c>
      <c r="W91" s="197">
        <v>12.28</v>
      </c>
      <c r="X91" s="197">
        <v>29.27</v>
      </c>
      <c r="Y91" s="197">
        <v>0</v>
      </c>
      <c r="Z91">
        <v>0</v>
      </c>
      <c r="AA91" s="197">
        <v>12</v>
      </c>
      <c r="AB91" s="197">
        <v>0</v>
      </c>
      <c r="AC91" s="197">
        <v>0</v>
      </c>
      <c r="AD91" s="197">
        <v>0</v>
      </c>
      <c r="AE91" s="197">
        <v>28</v>
      </c>
      <c r="AF91" s="197">
        <v>0</v>
      </c>
      <c r="AG91" s="197">
        <v>0</v>
      </c>
      <c r="AH91" s="197">
        <v>0</v>
      </c>
      <c r="AI91" s="197">
        <v>67.430000000000007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37.68</v>
      </c>
      <c r="AQ91" s="197">
        <v>22.83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9.66</v>
      </c>
      <c r="L92" s="197">
        <v>561.26</v>
      </c>
      <c r="M92" s="197">
        <v>27.39</v>
      </c>
      <c r="N92" s="197">
        <v>35.159999999999997</v>
      </c>
      <c r="O92" s="197">
        <v>0</v>
      </c>
      <c r="P92" s="197">
        <v>41.47</v>
      </c>
      <c r="Q92" s="197">
        <v>5.7</v>
      </c>
      <c r="R92" s="197">
        <v>12.62</v>
      </c>
      <c r="S92" s="197">
        <v>7.86</v>
      </c>
      <c r="T92" s="197">
        <v>0</v>
      </c>
      <c r="U92" s="197">
        <v>62.12</v>
      </c>
      <c r="V92" s="197">
        <v>6.01</v>
      </c>
      <c r="W92" s="197">
        <v>12.28</v>
      </c>
      <c r="X92" s="197">
        <v>29.27</v>
      </c>
      <c r="Y92" s="197">
        <v>0</v>
      </c>
      <c r="Z92">
        <v>0</v>
      </c>
      <c r="AA92" s="197">
        <v>12</v>
      </c>
      <c r="AB92" s="197">
        <v>0</v>
      </c>
      <c r="AC92" s="197">
        <v>0</v>
      </c>
      <c r="AD92" s="197">
        <v>0</v>
      </c>
      <c r="AE92" s="197">
        <v>28</v>
      </c>
      <c r="AF92" s="197">
        <v>0</v>
      </c>
      <c r="AG92" s="197">
        <v>0</v>
      </c>
      <c r="AH92" s="197">
        <v>0</v>
      </c>
      <c r="AI92" s="197">
        <v>67.430000000000007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37.68</v>
      </c>
      <c r="AQ92" s="197">
        <v>22.83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9.66</v>
      </c>
      <c r="L93" s="197">
        <v>561.26</v>
      </c>
      <c r="M93" s="197">
        <v>27.39</v>
      </c>
      <c r="N93" s="197">
        <v>35.159999999999997</v>
      </c>
      <c r="O93" s="197">
        <v>0</v>
      </c>
      <c r="P93" s="197">
        <v>41.47</v>
      </c>
      <c r="Q93" s="197">
        <v>5.7</v>
      </c>
      <c r="R93" s="197">
        <v>12.62</v>
      </c>
      <c r="S93" s="197">
        <v>7.86</v>
      </c>
      <c r="T93" s="197">
        <v>0</v>
      </c>
      <c r="U93" s="197">
        <v>62.12</v>
      </c>
      <c r="V93" s="197">
        <v>6.01</v>
      </c>
      <c r="W93" s="197">
        <v>11.75</v>
      </c>
      <c r="X93" s="197">
        <v>29.27</v>
      </c>
      <c r="Y93" s="197">
        <v>0</v>
      </c>
      <c r="Z93">
        <v>0</v>
      </c>
      <c r="AA93" s="197">
        <v>12</v>
      </c>
      <c r="AB93" s="197">
        <v>0</v>
      </c>
      <c r="AC93" s="197">
        <v>0</v>
      </c>
      <c r="AD93" s="197">
        <v>0</v>
      </c>
      <c r="AE93" s="197">
        <v>28</v>
      </c>
      <c r="AF93" s="197">
        <v>0</v>
      </c>
      <c r="AG93" s="197">
        <v>0</v>
      </c>
      <c r="AH93" s="197">
        <v>0</v>
      </c>
      <c r="AI93" s="197">
        <v>67.430000000000007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37.68</v>
      </c>
      <c r="AQ93" s="197">
        <v>22.83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9.66</v>
      </c>
      <c r="L94" s="197">
        <v>561.26</v>
      </c>
      <c r="M94" s="197">
        <v>27.39</v>
      </c>
      <c r="N94" s="197">
        <v>35.159999999999997</v>
      </c>
      <c r="O94" s="197">
        <v>0</v>
      </c>
      <c r="P94" s="197">
        <v>41.47</v>
      </c>
      <c r="Q94" s="197">
        <v>5.7</v>
      </c>
      <c r="R94" s="197">
        <v>12.62</v>
      </c>
      <c r="S94" s="197">
        <v>7.86</v>
      </c>
      <c r="T94" s="197">
        <v>0</v>
      </c>
      <c r="U94" s="197">
        <v>62.12</v>
      </c>
      <c r="V94" s="197">
        <v>6.01</v>
      </c>
      <c r="W94" s="197">
        <v>11.75</v>
      </c>
      <c r="X94" s="197">
        <v>29.27</v>
      </c>
      <c r="Y94" s="197">
        <v>0</v>
      </c>
      <c r="Z94">
        <v>0</v>
      </c>
      <c r="AA94" s="197">
        <v>12</v>
      </c>
      <c r="AB94" s="197">
        <v>0</v>
      </c>
      <c r="AC94" s="197">
        <v>0</v>
      </c>
      <c r="AD94" s="197">
        <v>0</v>
      </c>
      <c r="AE94" s="197">
        <v>28</v>
      </c>
      <c r="AF94" s="197">
        <v>0</v>
      </c>
      <c r="AG94" s="197">
        <v>0</v>
      </c>
      <c r="AH94" s="197">
        <v>0</v>
      </c>
      <c r="AI94" s="197">
        <v>67.430000000000007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37.68</v>
      </c>
      <c r="AQ94" s="197">
        <v>22.83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9.65</v>
      </c>
      <c r="L95" s="197">
        <v>561.26</v>
      </c>
      <c r="M95" s="197">
        <v>27.39</v>
      </c>
      <c r="N95" s="197">
        <v>35.159999999999997</v>
      </c>
      <c r="O95" s="197">
        <v>0</v>
      </c>
      <c r="P95" s="197">
        <v>41.47</v>
      </c>
      <c r="Q95" s="197">
        <v>5.7</v>
      </c>
      <c r="R95" s="197">
        <v>12.62</v>
      </c>
      <c r="S95" s="197">
        <v>7.86</v>
      </c>
      <c r="T95" s="197">
        <v>0</v>
      </c>
      <c r="U95" s="197">
        <v>62.12</v>
      </c>
      <c r="V95" s="197">
        <v>6.01</v>
      </c>
      <c r="W95" s="197">
        <v>11.75</v>
      </c>
      <c r="X95" s="197">
        <v>29.27</v>
      </c>
      <c r="Y95" s="197">
        <v>0</v>
      </c>
      <c r="Z95">
        <v>0</v>
      </c>
      <c r="AA95" s="197">
        <v>12</v>
      </c>
      <c r="AB95" s="197">
        <v>0</v>
      </c>
      <c r="AC95" s="197">
        <v>0</v>
      </c>
      <c r="AD95" s="197">
        <v>0</v>
      </c>
      <c r="AE95" s="197">
        <v>28</v>
      </c>
      <c r="AF95" s="197">
        <v>0</v>
      </c>
      <c r="AG95" s="197">
        <v>0</v>
      </c>
      <c r="AH95" s="197">
        <v>0</v>
      </c>
      <c r="AI95" s="197">
        <v>67.430000000000007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37.68</v>
      </c>
      <c r="AQ95" s="197">
        <v>22.83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9.65</v>
      </c>
      <c r="L96" s="197">
        <v>561.26</v>
      </c>
      <c r="M96" s="197">
        <v>27.39</v>
      </c>
      <c r="N96" s="197">
        <v>35.159999999999997</v>
      </c>
      <c r="O96" s="197">
        <v>0</v>
      </c>
      <c r="P96" s="197">
        <v>41.47</v>
      </c>
      <c r="Q96" s="197">
        <v>5.7</v>
      </c>
      <c r="R96" s="197">
        <v>12.62</v>
      </c>
      <c r="S96" s="197">
        <v>7.86</v>
      </c>
      <c r="T96" s="197">
        <v>0</v>
      </c>
      <c r="U96" s="197">
        <v>62.12</v>
      </c>
      <c r="V96" s="197">
        <v>6.01</v>
      </c>
      <c r="W96" s="197">
        <v>11.75</v>
      </c>
      <c r="X96" s="197">
        <v>29.27</v>
      </c>
      <c r="Y96" s="197">
        <v>0</v>
      </c>
      <c r="Z96">
        <v>0</v>
      </c>
      <c r="AA96" s="197">
        <v>12</v>
      </c>
      <c r="AB96" s="197">
        <v>0</v>
      </c>
      <c r="AC96" s="197">
        <v>0</v>
      </c>
      <c r="AD96" s="197">
        <v>0</v>
      </c>
      <c r="AE96" s="197">
        <v>28</v>
      </c>
      <c r="AF96" s="197">
        <v>0</v>
      </c>
      <c r="AG96" s="197">
        <v>0</v>
      </c>
      <c r="AH96" s="197">
        <v>0</v>
      </c>
      <c r="AI96" s="197">
        <v>67.430000000000007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37.68</v>
      </c>
      <c r="AQ96" s="197">
        <v>22.83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9.65</v>
      </c>
      <c r="L97" s="197">
        <v>561.26</v>
      </c>
      <c r="M97" s="197">
        <v>27.39</v>
      </c>
      <c r="N97" s="197">
        <v>35.159999999999997</v>
      </c>
      <c r="O97" s="197">
        <v>0</v>
      </c>
      <c r="P97" s="197">
        <v>41.47</v>
      </c>
      <c r="Q97" s="197">
        <v>5.7</v>
      </c>
      <c r="R97" s="197">
        <v>12.62</v>
      </c>
      <c r="S97" s="197">
        <v>7.86</v>
      </c>
      <c r="T97" s="197">
        <v>0</v>
      </c>
      <c r="U97" s="197">
        <v>62.12</v>
      </c>
      <c r="V97" s="197">
        <v>6.01</v>
      </c>
      <c r="W97" s="197">
        <v>11.75</v>
      </c>
      <c r="X97" s="197">
        <v>29.27</v>
      </c>
      <c r="Y97" s="197">
        <v>0</v>
      </c>
      <c r="Z97">
        <v>0</v>
      </c>
      <c r="AA97" s="197">
        <v>12</v>
      </c>
      <c r="AB97" s="197">
        <v>0</v>
      </c>
      <c r="AC97" s="197">
        <v>0</v>
      </c>
      <c r="AD97" s="197">
        <v>0</v>
      </c>
      <c r="AE97" s="197">
        <v>28</v>
      </c>
      <c r="AF97" s="197">
        <v>0</v>
      </c>
      <c r="AG97" s="197">
        <v>0</v>
      </c>
      <c r="AH97" s="197">
        <v>0</v>
      </c>
      <c r="AI97" s="197">
        <v>67.430000000000007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37.68</v>
      </c>
      <c r="AQ97" s="197">
        <v>22.83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9.65</v>
      </c>
      <c r="L98" s="197">
        <v>561.26</v>
      </c>
      <c r="M98" s="197">
        <v>27.39</v>
      </c>
      <c r="N98" s="197">
        <v>35.159999999999997</v>
      </c>
      <c r="O98" s="197">
        <v>0</v>
      </c>
      <c r="P98" s="197">
        <v>41.47</v>
      </c>
      <c r="Q98" s="197">
        <v>5.7</v>
      </c>
      <c r="R98" s="197">
        <v>12.62</v>
      </c>
      <c r="S98" s="197">
        <v>7.86</v>
      </c>
      <c r="T98" s="197">
        <v>0</v>
      </c>
      <c r="U98" s="197">
        <v>62.12</v>
      </c>
      <c r="V98" s="197">
        <v>6.01</v>
      </c>
      <c r="W98" s="197">
        <v>11.75</v>
      </c>
      <c r="X98" s="197">
        <v>29.27</v>
      </c>
      <c r="Y98" s="197">
        <v>0</v>
      </c>
      <c r="Z98">
        <v>0</v>
      </c>
      <c r="AA98" s="197">
        <v>12</v>
      </c>
      <c r="AB98" s="197">
        <v>0</v>
      </c>
      <c r="AC98" s="197">
        <v>0</v>
      </c>
      <c r="AD98" s="197">
        <v>0</v>
      </c>
      <c r="AE98" s="197">
        <v>28</v>
      </c>
      <c r="AF98" s="197">
        <v>0</v>
      </c>
      <c r="AG98" s="197">
        <v>0</v>
      </c>
      <c r="AH98" s="197">
        <v>0</v>
      </c>
      <c r="AI98" s="197">
        <v>67.430000000000007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37.68</v>
      </c>
      <c r="AQ98" s="197">
        <v>22.83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0.32364000000000026</v>
      </c>
      <c r="L99">
        <f t="shared" si="0"/>
        <v>12.400995000000016</v>
      </c>
      <c r="M99">
        <f t="shared" si="0"/>
        <v>0.65666500000000017</v>
      </c>
      <c r="N99">
        <f t="shared" si="0"/>
        <v>0.84383999999999904</v>
      </c>
      <c r="O99">
        <f t="shared" si="0"/>
        <v>0</v>
      </c>
      <c r="P99">
        <f t="shared" si="0"/>
        <v>0.9952224999999979</v>
      </c>
      <c r="Q99">
        <f t="shared" si="0"/>
        <v>0.11249999999999995</v>
      </c>
      <c r="R99">
        <f t="shared" si="0"/>
        <v>0.30287999999999965</v>
      </c>
      <c r="S99">
        <f t="shared" si="0"/>
        <v>0.15093500000000015</v>
      </c>
      <c r="T99">
        <f t="shared" si="0"/>
        <v>0</v>
      </c>
      <c r="U99">
        <f t="shared" si="0"/>
        <v>1.4944499999999985</v>
      </c>
      <c r="V99">
        <f t="shared" si="0"/>
        <v>0.14303250000000015</v>
      </c>
      <c r="W99">
        <f t="shared" si="0"/>
        <v>0.30404499999999973</v>
      </c>
      <c r="X99">
        <f t="shared" si="0"/>
        <v>0.70000999999999969</v>
      </c>
      <c r="Y99">
        <f t="shared" si="0"/>
        <v>0</v>
      </c>
      <c r="Z99">
        <f t="shared" si="0"/>
        <v>0</v>
      </c>
      <c r="AA99">
        <f t="shared" si="0"/>
        <v>0.28699999999999976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0.68139500000000008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1.5112225000000006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0.7726199999999992</v>
      </c>
      <c r="AQ99">
        <f t="shared" si="0"/>
        <v>0.54782999999999948</v>
      </c>
      <c r="AR99">
        <f t="shared" si="0"/>
        <v>0.24964000000000017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45.17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45.17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45.17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45.17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45.17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45.17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45.17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45.17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45.17</v>
      </c>
      <c r="AF11" s="197">
        <v>0</v>
      </c>
      <c r="AG11" s="197">
        <v>0</v>
      </c>
      <c r="AH11" s="197">
        <v>0</v>
      </c>
      <c r="AI11" s="197">
        <v>19.21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45.17</v>
      </c>
      <c r="AF12" s="197">
        <v>0</v>
      </c>
      <c r="AG12" s="197">
        <v>0</v>
      </c>
      <c r="AH12" s="197">
        <v>0</v>
      </c>
      <c r="AI12" s="197">
        <v>19.21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45.17</v>
      </c>
      <c r="AF13" s="197">
        <v>0</v>
      </c>
      <c r="AG13" s="197">
        <v>0</v>
      </c>
      <c r="AH13" s="197">
        <v>0</v>
      </c>
      <c r="AI13" s="197">
        <v>19.21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45.17</v>
      </c>
      <c r="AF14" s="197">
        <v>0</v>
      </c>
      <c r="AG14" s="197">
        <v>0</v>
      </c>
      <c r="AH14" s="197">
        <v>0</v>
      </c>
      <c r="AI14" s="197">
        <v>19.21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45.17</v>
      </c>
      <c r="AF15" s="197">
        <v>0</v>
      </c>
      <c r="AG15" s="197">
        <v>0</v>
      </c>
      <c r="AH15" s="197">
        <v>0</v>
      </c>
      <c r="AI15" s="197">
        <v>19.21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45.17</v>
      </c>
      <c r="AF16" s="197">
        <v>0</v>
      </c>
      <c r="AG16" s="197">
        <v>0</v>
      </c>
      <c r="AH16" s="197">
        <v>0</v>
      </c>
      <c r="AI16" s="197">
        <v>19.21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45.17</v>
      </c>
      <c r="AF17" s="197">
        <v>0</v>
      </c>
      <c r="AG17" s="197">
        <v>0</v>
      </c>
      <c r="AH17" s="197">
        <v>0</v>
      </c>
      <c r="AI17" s="197">
        <v>19.21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45.77</v>
      </c>
      <c r="AF18" s="197">
        <v>0</v>
      </c>
      <c r="AG18" s="197">
        <v>0</v>
      </c>
      <c r="AH18" s="197">
        <v>0</v>
      </c>
      <c r="AI18" s="197">
        <v>19.21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45.77</v>
      </c>
      <c r="AF19" s="197">
        <v>0</v>
      </c>
      <c r="AG19" s="197">
        <v>0</v>
      </c>
      <c r="AH19" s="197">
        <v>0</v>
      </c>
      <c r="AI19" s="197">
        <v>19.21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45.77</v>
      </c>
      <c r="AF20" s="197">
        <v>0</v>
      </c>
      <c r="AG20" s="197">
        <v>0</v>
      </c>
      <c r="AH20" s="197">
        <v>0</v>
      </c>
      <c r="AI20" s="197">
        <v>19.21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45.77</v>
      </c>
      <c r="AF21" s="197">
        <v>0</v>
      </c>
      <c r="AG21" s="197">
        <v>0</v>
      </c>
      <c r="AH21" s="197">
        <v>0</v>
      </c>
      <c r="AI21" s="197">
        <v>19.21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45.77</v>
      </c>
      <c r="AF22" s="197">
        <v>0</v>
      </c>
      <c r="AG22" s="197">
        <v>0</v>
      </c>
      <c r="AH22" s="197">
        <v>0</v>
      </c>
      <c r="AI22" s="197">
        <v>19.21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45.77</v>
      </c>
      <c r="AF23" s="197">
        <v>0</v>
      </c>
      <c r="AG23" s="197">
        <v>0</v>
      </c>
      <c r="AH23" s="197">
        <v>0</v>
      </c>
      <c r="AI23" s="197">
        <v>19.21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45.77</v>
      </c>
      <c r="AF24" s="197">
        <v>0</v>
      </c>
      <c r="AG24" s="197">
        <v>0</v>
      </c>
      <c r="AH24" s="197">
        <v>0</v>
      </c>
      <c r="AI24" s="197">
        <v>19.21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45.77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45.77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45.77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45.77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45.77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45.77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45.77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45.77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45.77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45.77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45.77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45.77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45.77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45.77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45.77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45.77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45.77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45</v>
      </c>
      <c r="AF42" s="197">
        <v>0</v>
      </c>
      <c r="AG42" s="197">
        <v>0</v>
      </c>
      <c r="AH42" s="197">
        <v>0</v>
      </c>
      <c r="AI42" s="197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45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45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45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45</v>
      </c>
      <c r="AF46" s="197">
        <v>0</v>
      </c>
      <c r="AG46" s="197">
        <v>0</v>
      </c>
      <c r="AH46" s="197">
        <v>0</v>
      </c>
      <c r="AI46" s="197">
        <v>23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</v>
      </c>
      <c r="AF47" s="197">
        <v>0</v>
      </c>
      <c r="AG47" s="197">
        <v>0</v>
      </c>
      <c r="AH47" s="197">
        <v>0</v>
      </c>
      <c r="AI47" s="197">
        <v>23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</v>
      </c>
      <c r="AF48" s="197">
        <v>0</v>
      </c>
      <c r="AG48" s="197">
        <v>0</v>
      </c>
      <c r="AH48" s="197">
        <v>0</v>
      </c>
      <c r="AI48" s="197">
        <v>23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</v>
      </c>
      <c r="AF49" s="197">
        <v>0</v>
      </c>
      <c r="AG49" s="197">
        <v>0</v>
      </c>
      <c r="AH49" s="197">
        <v>0</v>
      </c>
      <c r="AI49" s="197">
        <v>23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</v>
      </c>
      <c r="AF50" s="197">
        <v>0</v>
      </c>
      <c r="AG50" s="197">
        <v>0</v>
      </c>
      <c r="AH50" s="197">
        <v>0</v>
      </c>
      <c r="AI50" s="197">
        <v>23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44.69</v>
      </c>
      <c r="AF51" s="197">
        <v>0</v>
      </c>
      <c r="AG51" s="197">
        <v>0</v>
      </c>
      <c r="AH51" s="197">
        <v>0</v>
      </c>
      <c r="AI51" s="197">
        <v>23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44.69</v>
      </c>
      <c r="AF52" s="197">
        <v>0</v>
      </c>
      <c r="AG52" s="197">
        <v>0</v>
      </c>
      <c r="AH52" s="197">
        <v>0</v>
      </c>
      <c r="AI52" s="197">
        <v>23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44.69</v>
      </c>
      <c r="AF53" s="197">
        <v>0</v>
      </c>
      <c r="AG53" s="197">
        <v>0</v>
      </c>
      <c r="AH53" s="197">
        <v>0</v>
      </c>
      <c r="AI53" s="197">
        <v>23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44.69</v>
      </c>
      <c r="AF54" s="197">
        <v>0</v>
      </c>
      <c r="AG54" s="197">
        <v>0</v>
      </c>
      <c r="AH54" s="197">
        <v>0</v>
      </c>
      <c r="AI54" s="197">
        <v>23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44.69</v>
      </c>
      <c r="AF55" s="197">
        <v>0</v>
      </c>
      <c r="AG55" s="197">
        <v>0</v>
      </c>
      <c r="AH55" s="197">
        <v>0</v>
      </c>
      <c r="AI55" s="197">
        <v>23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44.69</v>
      </c>
      <c r="AF56" s="197">
        <v>0</v>
      </c>
      <c r="AG56" s="197">
        <v>0</v>
      </c>
      <c r="AH56" s="197">
        <v>0</v>
      </c>
      <c r="AI56" s="197">
        <v>23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44.07</v>
      </c>
      <c r="AF57" s="197">
        <v>0</v>
      </c>
      <c r="AG57" s="197">
        <v>0</v>
      </c>
      <c r="AH57" s="197">
        <v>0</v>
      </c>
      <c r="AI57" s="197">
        <v>23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44.07</v>
      </c>
      <c r="AF58" s="197">
        <v>0</v>
      </c>
      <c r="AG58" s="197">
        <v>0</v>
      </c>
      <c r="AH58" s="197">
        <v>0</v>
      </c>
      <c r="AI58" s="197">
        <v>23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44.07</v>
      </c>
      <c r="AF59" s="197">
        <v>0</v>
      </c>
      <c r="AG59" s="197">
        <v>0</v>
      </c>
      <c r="AH59" s="197">
        <v>0</v>
      </c>
      <c r="AI59" s="197">
        <v>23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44.07</v>
      </c>
      <c r="AF60" s="197">
        <v>0</v>
      </c>
      <c r="AG60" s="197">
        <v>0</v>
      </c>
      <c r="AH60" s="197">
        <v>0</v>
      </c>
      <c r="AI60" s="197">
        <v>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44.07</v>
      </c>
      <c r="AF61" s="197">
        <v>0</v>
      </c>
      <c r="AG61" s="197">
        <v>0</v>
      </c>
      <c r="AH61" s="197">
        <v>0</v>
      </c>
      <c r="AI61" s="197">
        <v>23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44.07</v>
      </c>
      <c r="AF62" s="197">
        <v>0</v>
      </c>
      <c r="AG62" s="197">
        <v>0</v>
      </c>
      <c r="AH62" s="197">
        <v>0</v>
      </c>
      <c r="AI62" s="197">
        <v>23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2.04</v>
      </c>
      <c r="AB63" s="197">
        <v>0</v>
      </c>
      <c r="AC63" s="197">
        <v>0</v>
      </c>
      <c r="AD63" s="197">
        <v>0</v>
      </c>
      <c r="AE63" s="197">
        <v>44.07</v>
      </c>
      <c r="AF63" s="197">
        <v>0</v>
      </c>
      <c r="AG63" s="197">
        <v>0</v>
      </c>
      <c r="AH63" s="197">
        <v>0</v>
      </c>
      <c r="AI63" s="197">
        <v>23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2.04</v>
      </c>
      <c r="AB64" s="197">
        <v>0</v>
      </c>
      <c r="AC64" s="197">
        <v>0</v>
      </c>
      <c r="AD64" s="197">
        <v>0</v>
      </c>
      <c r="AE64" s="197">
        <v>44.07</v>
      </c>
      <c r="AF64" s="197">
        <v>0</v>
      </c>
      <c r="AG64" s="197">
        <v>0</v>
      </c>
      <c r="AH64" s="197">
        <v>0</v>
      </c>
      <c r="AI64" s="197">
        <v>23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2.04</v>
      </c>
      <c r="AB65" s="197">
        <v>0</v>
      </c>
      <c r="AC65" s="197">
        <v>0</v>
      </c>
      <c r="AD65" s="197">
        <v>0</v>
      </c>
      <c r="AE65" s="197">
        <v>44.07</v>
      </c>
      <c r="AF65" s="197">
        <v>0</v>
      </c>
      <c r="AG65" s="197">
        <v>0</v>
      </c>
      <c r="AH65" s="197">
        <v>0</v>
      </c>
      <c r="AI65" s="197">
        <v>23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2.04</v>
      </c>
      <c r="AB66" s="197">
        <v>0</v>
      </c>
      <c r="AC66" s="197">
        <v>0</v>
      </c>
      <c r="AD66" s="197">
        <v>0</v>
      </c>
      <c r="AE66" s="197">
        <v>44.07</v>
      </c>
      <c r="AF66" s="197">
        <v>0</v>
      </c>
      <c r="AG66" s="197">
        <v>0</v>
      </c>
      <c r="AH66" s="197">
        <v>0</v>
      </c>
      <c r="AI66" s="197">
        <v>23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2.04</v>
      </c>
      <c r="AB67" s="197">
        <v>0</v>
      </c>
      <c r="AC67" s="197">
        <v>0</v>
      </c>
      <c r="AD67" s="197">
        <v>0</v>
      </c>
      <c r="AE67" s="197">
        <v>44.07</v>
      </c>
      <c r="AF67" s="197">
        <v>0</v>
      </c>
      <c r="AG67" s="197">
        <v>0</v>
      </c>
      <c r="AH67" s="197">
        <v>0</v>
      </c>
      <c r="AI67" s="197">
        <v>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2.04</v>
      </c>
      <c r="AB68" s="197">
        <v>0</v>
      </c>
      <c r="AC68" s="197">
        <v>0</v>
      </c>
      <c r="AD68" s="197">
        <v>0</v>
      </c>
      <c r="AE68" s="197">
        <v>44.07</v>
      </c>
      <c r="AF68" s="197">
        <v>0</v>
      </c>
      <c r="AG68" s="197">
        <v>0</v>
      </c>
      <c r="AH68" s="197">
        <v>0</v>
      </c>
      <c r="AI68" s="197">
        <v>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2.04</v>
      </c>
      <c r="AB69" s="197">
        <v>0</v>
      </c>
      <c r="AC69" s="197">
        <v>0</v>
      </c>
      <c r="AD69" s="197">
        <v>0</v>
      </c>
      <c r="AE69" s="197">
        <v>44.07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2.04</v>
      </c>
      <c r="AB70" s="197">
        <v>0</v>
      </c>
      <c r="AC70" s="197">
        <v>0</v>
      </c>
      <c r="AD70" s="197">
        <v>0</v>
      </c>
      <c r="AE70" s="197">
        <v>44.07</v>
      </c>
      <c r="AF70" s="197">
        <v>0</v>
      </c>
      <c r="AG70" s="197">
        <v>0</v>
      </c>
      <c r="AH70" s="197">
        <v>0</v>
      </c>
      <c r="AI70" s="197">
        <v>10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2.04</v>
      </c>
      <c r="AB71" s="197">
        <v>0</v>
      </c>
      <c r="AC71" s="197">
        <v>0</v>
      </c>
      <c r="AD71" s="197">
        <v>0</v>
      </c>
      <c r="AE71" s="197">
        <v>44.69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2.04</v>
      </c>
      <c r="AB72" s="197">
        <v>0</v>
      </c>
      <c r="AC72" s="197">
        <v>0</v>
      </c>
      <c r="AD72" s="197">
        <v>0</v>
      </c>
      <c r="AE72" s="197">
        <v>44.69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2.04</v>
      </c>
      <c r="AB73" s="197">
        <v>0</v>
      </c>
      <c r="AC73" s="197">
        <v>0</v>
      </c>
      <c r="AD73" s="197">
        <v>0</v>
      </c>
      <c r="AE73" s="197">
        <v>44.69</v>
      </c>
      <c r="AF73" s="197">
        <v>0</v>
      </c>
      <c r="AG73" s="197">
        <v>0</v>
      </c>
      <c r="AH73" s="197">
        <v>0</v>
      </c>
      <c r="AI73" s="197">
        <v>18.510000000000002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2.04</v>
      </c>
      <c r="AB74" s="197">
        <v>0</v>
      </c>
      <c r="AC74" s="197">
        <v>0</v>
      </c>
      <c r="AD74" s="197">
        <v>0</v>
      </c>
      <c r="AE74" s="197">
        <v>44.69</v>
      </c>
      <c r="AF74" s="197">
        <v>0</v>
      </c>
      <c r="AG74" s="197">
        <v>0</v>
      </c>
      <c r="AH74" s="197">
        <v>0</v>
      </c>
      <c r="AI74" s="197">
        <v>18.510000000000002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2.04</v>
      </c>
      <c r="AB75" s="197">
        <v>0</v>
      </c>
      <c r="AC75" s="197">
        <v>0</v>
      </c>
      <c r="AD75" s="197">
        <v>0</v>
      </c>
      <c r="AE75" s="197">
        <v>44.69</v>
      </c>
      <c r="AF75" s="197">
        <v>0</v>
      </c>
      <c r="AG75" s="197">
        <v>0</v>
      </c>
      <c r="AH75" s="197">
        <v>0</v>
      </c>
      <c r="AI75" s="197">
        <v>18.11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2.04</v>
      </c>
      <c r="AB76" s="197">
        <v>0</v>
      </c>
      <c r="AC76" s="197">
        <v>0</v>
      </c>
      <c r="AD76" s="197">
        <v>0</v>
      </c>
      <c r="AE76" s="197">
        <v>44.69</v>
      </c>
      <c r="AF76" s="197">
        <v>0</v>
      </c>
      <c r="AG76" s="197">
        <v>0</v>
      </c>
      <c r="AH76" s="197">
        <v>0</v>
      </c>
      <c r="AI76" s="197">
        <v>18.11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2.04</v>
      </c>
      <c r="AB77" s="197">
        <v>0</v>
      </c>
      <c r="AC77" s="197">
        <v>0</v>
      </c>
      <c r="AD77" s="197">
        <v>0</v>
      </c>
      <c r="AE77" s="197">
        <v>44.69</v>
      </c>
      <c r="AF77" s="197">
        <v>0</v>
      </c>
      <c r="AG77" s="197">
        <v>0</v>
      </c>
      <c r="AH77" s="197">
        <v>0</v>
      </c>
      <c r="AI77" s="197">
        <v>18.11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2.04</v>
      </c>
      <c r="AB78" s="197">
        <v>0</v>
      </c>
      <c r="AC78" s="197">
        <v>0</v>
      </c>
      <c r="AD78" s="197">
        <v>0</v>
      </c>
      <c r="AE78" s="197">
        <v>44.69</v>
      </c>
      <c r="AF78" s="197">
        <v>0</v>
      </c>
      <c r="AG78" s="197">
        <v>0</v>
      </c>
      <c r="AH78" s="197">
        <v>0</v>
      </c>
      <c r="AI78" s="197">
        <v>18.11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2.04</v>
      </c>
      <c r="AB79" s="197">
        <v>0</v>
      </c>
      <c r="AC79" s="197">
        <v>0</v>
      </c>
      <c r="AD79" s="197">
        <v>0</v>
      </c>
      <c r="AE79" s="197">
        <v>45</v>
      </c>
      <c r="AF79" s="197">
        <v>0</v>
      </c>
      <c r="AG79" s="197">
        <v>0</v>
      </c>
      <c r="AH79" s="197">
        <v>0</v>
      </c>
      <c r="AI79" s="197">
        <v>18.11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2.04</v>
      </c>
      <c r="AB80" s="197">
        <v>0</v>
      </c>
      <c r="AC80" s="197">
        <v>0</v>
      </c>
      <c r="AD80" s="197">
        <v>0</v>
      </c>
      <c r="AE80" s="197">
        <v>45</v>
      </c>
      <c r="AF80" s="197">
        <v>0</v>
      </c>
      <c r="AG80" s="197">
        <v>0</v>
      </c>
      <c r="AH80" s="197">
        <v>0</v>
      </c>
      <c r="AI80" s="197">
        <v>18.11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2.04</v>
      </c>
      <c r="AB81" s="197">
        <v>0</v>
      </c>
      <c r="AC81" s="197">
        <v>0</v>
      </c>
      <c r="AD81" s="197">
        <v>0</v>
      </c>
      <c r="AE81" s="197">
        <v>45</v>
      </c>
      <c r="AF81" s="197">
        <v>0</v>
      </c>
      <c r="AG81" s="197">
        <v>0</v>
      </c>
      <c r="AH81" s="197">
        <v>0</v>
      </c>
      <c r="AI81" s="197">
        <v>18.11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2.04</v>
      </c>
      <c r="AB82" s="197">
        <v>0</v>
      </c>
      <c r="AC82" s="197">
        <v>0</v>
      </c>
      <c r="AD82" s="197">
        <v>0</v>
      </c>
      <c r="AE82" s="197">
        <v>45</v>
      </c>
      <c r="AF82" s="197">
        <v>0</v>
      </c>
      <c r="AG82" s="197">
        <v>0</v>
      </c>
      <c r="AH82" s="197">
        <v>0</v>
      </c>
      <c r="AI82" s="197">
        <v>18.11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</v>
      </c>
      <c r="AF83" s="197">
        <v>0</v>
      </c>
      <c r="AG83" s="197">
        <v>0</v>
      </c>
      <c r="AH83" s="197">
        <v>0</v>
      </c>
      <c r="AI83" s="197">
        <v>18.11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</v>
      </c>
      <c r="AF84" s="197">
        <v>0</v>
      </c>
      <c r="AG84" s="197">
        <v>0</v>
      </c>
      <c r="AH84" s="197">
        <v>0</v>
      </c>
      <c r="AI84" s="197">
        <v>18.11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</v>
      </c>
      <c r="AF85" s="197">
        <v>0</v>
      </c>
      <c r="AG85" s="197">
        <v>0</v>
      </c>
      <c r="AH85" s="197">
        <v>0</v>
      </c>
      <c r="AI85" s="197">
        <v>18.11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</v>
      </c>
      <c r="AF86" s="197">
        <v>0</v>
      </c>
      <c r="AG86" s="197">
        <v>0</v>
      </c>
      <c r="AH86" s="197">
        <v>0</v>
      </c>
      <c r="AI86" s="197">
        <v>18.11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45</v>
      </c>
      <c r="AF87" s="197">
        <v>0</v>
      </c>
      <c r="AG87" s="197">
        <v>0</v>
      </c>
      <c r="AH87" s="197">
        <v>0</v>
      </c>
      <c r="AI87" s="197">
        <v>18.11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45</v>
      </c>
      <c r="AF88" s="197">
        <v>0</v>
      </c>
      <c r="AG88" s="197">
        <v>0</v>
      </c>
      <c r="AH88" s="197">
        <v>0</v>
      </c>
      <c r="AI88" s="197">
        <v>18.41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45</v>
      </c>
      <c r="AF89" s="197">
        <v>0</v>
      </c>
      <c r="AG89" s="197">
        <v>0</v>
      </c>
      <c r="AH89" s="197">
        <v>0</v>
      </c>
      <c r="AI89" s="197">
        <v>18.41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45</v>
      </c>
      <c r="AF90" s="197">
        <v>0</v>
      </c>
      <c r="AG90" s="197">
        <v>0</v>
      </c>
      <c r="AH90" s="197">
        <v>0</v>
      </c>
      <c r="AI90" s="197">
        <v>18.41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45</v>
      </c>
      <c r="AF91" s="197">
        <v>0</v>
      </c>
      <c r="AG91" s="197">
        <v>0</v>
      </c>
      <c r="AH91" s="197">
        <v>0</v>
      </c>
      <c r="AI91" s="197">
        <v>18.41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45</v>
      </c>
      <c r="AF92" s="197">
        <v>0</v>
      </c>
      <c r="AG92" s="197">
        <v>0</v>
      </c>
      <c r="AH92" s="197">
        <v>0</v>
      </c>
      <c r="AI92" s="197">
        <v>18.41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45</v>
      </c>
      <c r="AF93" s="197">
        <v>0</v>
      </c>
      <c r="AG93" s="197">
        <v>0</v>
      </c>
      <c r="AH93" s="197">
        <v>0</v>
      </c>
      <c r="AI93" s="197">
        <v>18.41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45</v>
      </c>
      <c r="AF94" s="197">
        <v>0</v>
      </c>
      <c r="AG94" s="197">
        <v>0</v>
      </c>
      <c r="AH94" s="197">
        <v>0</v>
      </c>
      <c r="AI94" s="197">
        <v>18.41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45</v>
      </c>
      <c r="AF95" s="197">
        <v>0</v>
      </c>
      <c r="AG95" s="197">
        <v>0</v>
      </c>
      <c r="AH95" s="197">
        <v>0</v>
      </c>
      <c r="AI95" s="197">
        <v>18.41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45</v>
      </c>
      <c r="AF96" s="197">
        <v>0</v>
      </c>
      <c r="AG96" s="197">
        <v>0</v>
      </c>
      <c r="AH96" s="197">
        <v>0</v>
      </c>
      <c r="AI96" s="197">
        <v>18.41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45</v>
      </c>
      <c r="AF97" s="197">
        <v>0</v>
      </c>
      <c r="AG97" s="197">
        <v>0</v>
      </c>
      <c r="AH97" s="197">
        <v>0</v>
      </c>
      <c r="AI97" s="197">
        <v>18.41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45</v>
      </c>
      <c r="AF98" s="197">
        <v>0</v>
      </c>
      <c r="AG98" s="197">
        <v>0</v>
      </c>
      <c r="AH98" s="197">
        <v>0</v>
      </c>
      <c r="AI98" s="197">
        <v>18.41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4.9719999999999993E-2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1.0809175000000006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0.47272499999999984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9.11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9.11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9.11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9.11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9.11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9.11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9.11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9.11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9.11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9.11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9.11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9.11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9.11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9.11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9.11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9.24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9.24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9.24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9.24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9.24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9.24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9.24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9.24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9.24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9.24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9.24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9.24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9.24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9.24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9.24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9.24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9.24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9.24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9.24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9.24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9.24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9.24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9.24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9.24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8.64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8.64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8.64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8.64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8.64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8.64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8.64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8.64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8.64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7.94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7.94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7.94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7.94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7.94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7.94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7.83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7.83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7.83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7.83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7.83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7.83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7.83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7.83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7.83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7.83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7.83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7.83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7.83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7.83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7.94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7.94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7.94</v>
      </c>
      <c r="AF73" s="197">
        <v>0</v>
      </c>
      <c r="AG73" s="197">
        <v>0</v>
      </c>
      <c r="AH73" s="197">
        <v>0</v>
      </c>
      <c r="AI73" s="197">
        <v>5.69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7.94</v>
      </c>
      <c r="AF74" s="197">
        <v>0</v>
      </c>
      <c r="AG74" s="197">
        <v>0</v>
      </c>
      <c r="AH74" s="197">
        <v>0</v>
      </c>
      <c r="AI74" s="197">
        <v>5.69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7.94</v>
      </c>
      <c r="AF75" s="197">
        <v>0</v>
      </c>
      <c r="AG75" s="197">
        <v>0</v>
      </c>
      <c r="AH75" s="197">
        <v>0</v>
      </c>
      <c r="AI75" s="197">
        <v>5.56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7.94</v>
      </c>
      <c r="AF76" s="197">
        <v>0</v>
      </c>
      <c r="AG76" s="197">
        <v>0</v>
      </c>
      <c r="AH76" s="197">
        <v>0</v>
      </c>
      <c r="AI76" s="197">
        <v>5.56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7.94</v>
      </c>
      <c r="AF77" s="197">
        <v>0</v>
      </c>
      <c r="AG77" s="197">
        <v>0</v>
      </c>
      <c r="AH77" s="197">
        <v>0</v>
      </c>
      <c r="AI77" s="197">
        <v>5.56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7.94</v>
      </c>
      <c r="AF78" s="197">
        <v>0</v>
      </c>
      <c r="AG78" s="197">
        <v>0</v>
      </c>
      <c r="AH78" s="197">
        <v>0</v>
      </c>
      <c r="AI78" s="197">
        <v>5.56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8.64</v>
      </c>
      <c r="AF79" s="197">
        <v>0</v>
      </c>
      <c r="AG79" s="197">
        <v>0</v>
      </c>
      <c r="AH79" s="197">
        <v>0</v>
      </c>
      <c r="AI79" s="197">
        <v>5.56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8.64</v>
      </c>
      <c r="AF80" s="197">
        <v>0</v>
      </c>
      <c r="AG80" s="197">
        <v>0</v>
      </c>
      <c r="AH80" s="197">
        <v>0</v>
      </c>
      <c r="AI80" s="197">
        <v>5.56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8.64</v>
      </c>
      <c r="AF81" s="197">
        <v>0</v>
      </c>
      <c r="AG81" s="197">
        <v>0</v>
      </c>
      <c r="AH81" s="197">
        <v>0</v>
      </c>
      <c r="AI81" s="197">
        <v>5.56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8.64</v>
      </c>
      <c r="AF82" s="197">
        <v>0</v>
      </c>
      <c r="AG82" s="197">
        <v>0</v>
      </c>
      <c r="AH82" s="197">
        <v>0</v>
      </c>
      <c r="AI82" s="197">
        <v>5.56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8.81</v>
      </c>
      <c r="AF83" s="197">
        <v>0</v>
      </c>
      <c r="AG83" s="197">
        <v>0</v>
      </c>
      <c r="AH83" s="197">
        <v>0</v>
      </c>
      <c r="AI83" s="197">
        <v>5.56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8.81</v>
      </c>
      <c r="AF84" s="197">
        <v>0</v>
      </c>
      <c r="AG84" s="197">
        <v>0</v>
      </c>
      <c r="AH84" s="197">
        <v>0</v>
      </c>
      <c r="AI84" s="197">
        <v>5.56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8.81</v>
      </c>
      <c r="AF85" s="197">
        <v>0</v>
      </c>
      <c r="AG85" s="197">
        <v>0</v>
      </c>
      <c r="AH85" s="197">
        <v>0</v>
      </c>
      <c r="AI85" s="197">
        <v>5.56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8.81</v>
      </c>
      <c r="AF86" s="197">
        <v>0</v>
      </c>
      <c r="AG86" s="197">
        <v>0</v>
      </c>
      <c r="AH86" s="197">
        <v>0</v>
      </c>
      <c r="AI86" s="197">
        <v>5.56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8.81</v>
      </c>
      <c r="AF87" s="197">
        <v>0</v>
      </c>
      <c r="AG87" s="197">
        <v>0</v>
      </c>
      <c r="AH87" s="197">
        <v>0</v>
      </c>
      <c r="AI87" s="197">
        <v>5.56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8.81</v>
      </c>
      <c r="AF88" s="197">
        <v>0</v>
      </c>
      <c r="AG88" s="197">
        <v>0</v>
      </c>
      <c r="AH88" s="197">
        <v>0</v>
      </c>
      <c r="AI88" s="197">
        <v>5.65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8.64</v>
      </c>
      <c r="AF89" s="197">
        <v>0</v>
      </c>
      <c r="AG89" s="197">
        <v>0</v>
      </c>
      <c r="AH89" s="197">
        <v>0</v>
      </c>
      <c r="AI89" s="197">
        <v>5.65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8.64</v>
      </c>
      <c r="AF90" s="197">
        <v>0</v>
      </c>
      <c r="AG90" s="197">
        <v>0</v>
      </c>
      <c r="AH90" s="197">
        <v>0</v>
      </c>
      <c r="AI90" s="197">
        <v>5.65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8.64</v>
      </c>
      <c r="AF91" s="197">
        <v>0</v>
      </c>
      <c r="AG91" s="197">
        <v>0</v>
      </c>
      <c r="AH91" s="197">
        <v>0</v>
      </c>
      <c r="AI91" s="197">
        <v>5.65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8.64</v>
      </c>
      <c r="AF92" s="197">
        <v>0</v>
      </c>
      <c r="AG92" s="197">
        <v>0</v>
      </c>
      <c r="AH92" s="197">
        <v>0</v>
      </c>
      <c r="AI92" s="197">
        <v>5.65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8.64</v>
      </c>
      <c r="AF93" s="197">
        <v>0</v>
      </c>
      <c r="AG93" s="197">
        <v>0</v>
      </c>
      <c r="AH93" s="197">
        <v>0</v>
      </c>
      <c r="AI93" s="197">
        <v>5.65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8.64</v>
      </c>
      <c r="AF94" s="197">
        <v>0</v>
      </c>
      <c r="AG94" s="197">
        <v>0</v>
      </c>
      <c r="AH94" s="197">
        <v>0</v>
      </c>
      <c r="AI94" s="197">
        <v>5.65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8.64</v>
      </c>
      <c r="AF95" s="197">
        <v>0</v>
      </c>
      <c r="AG95" s="197">
        <v>0</v>
      </c>
      <c r="AH95" s="197">
        <v>0</v>
      </c>
      <c r="AI95" s="197">
        <v>5.65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8.64</v>
      </c>
      <c r="AF96" s="197">
        <v>0</v>
      </c>
      <c r="AG96" s="197">
        <v>0</v>
      </c>
      <c r="AH96" s="197">
        <v>0</v>
      </c>
      <c r="AI96" s="197">
        <v>5.65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8.64</v>
      </c>
      <c r="AF97" s="197">
        <v>0</v>
      </c>
      <c r="AG97" s="197">
        <v>0</v>
      </c>
      <c r="AH97" s="197">
        <v>0</v>
      </c>
      <c r="AI97" s="197">
        <v>5.65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8.64</v>
      </c>
      <c r="AF98" s="197">
        <v>0</v>
      </c>
      <c r="AG98" s="197">
        <v>0</v>
      </c>
      <c r="AH98" s="197">
        <v>0</v>
      </c>
      <c r="AI98" s="197">
        <v>5.65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0.20769250000000009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0.13865249999999982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150</v>
      </c>
      <c r="H3" s="197">
        <v>0</v>
      </c>
      <c r="I3" s="197">
        <v>0</v>
      </c>
      <c r="J3" s="197">
        <v>0</v>
      </c>
      <c r="K3" s="197">
        <v>288.44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150</v>
      </c>
      <c r="H4" s="197">
        <v>0</v>
      </c>
      <c r="I4" s="197">
        <v>0</v>
      </c>
      <c r="J4" s="197">
        <v>0</v>
      </c>
      <c r="K4" s="197">
        <v>288.44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150</v>
      </c>
      <c r="H5" s="197">
        <v>0</v>
      </c>
      <c r="I5" s="197">
        <v>0</v>
      </c>
      <c r="J5" s="197">
        <v>0</v>
      </c>
      <c r="K5" s="197">
        <v>288.44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150</v>
      </c>
      <c r="H6" s="197">
        <v>0</v>
      </c>
      <c r="I6" s="197">
        <v>0</v>
      </c>
      <c r="J6" s="197">
        <v>0</v>
      </c>
      <c r="K6" s="197">
        <v>288.44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150</v>
      </c>
      <c r="H7" s="197">
        <v>0</v>
      </c>
      <c r="I7" s="197">
        <v>0</v>
      </c>
      <c r="J7" s="197">
        <v>0</v>
      </c>
      <c r="K7" s="197">
        <v>288.44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150</v>
      </c>
      <c r="H8" s="197">
        <v>0</v>
      </c>
      <c r="I8" s="197">
        <v>0</v>
      </c>
      <c r="J8" s="197">
        <v>0</v>
      </c>
      <c r="K8" s="197">
        <v>288.44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150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150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7">
        <v>150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150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150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150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150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150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150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152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152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152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152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152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152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152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7">
        <v>152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7">
        <v>152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7">
        <v>152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7">
        <v>152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7">
        <v>152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7">
        <v>152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152</v>
      </c>
      <c r="H31" s="197">
        <v>0</v>
      </c>
      <c r="I31" s="197">
        <v>0</v>
      </c>
      <c r="J31" s="197">
        <v>0</v>
      </c>
      <c r="K31" s="197">
        <v>288.44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152</v>
      </c>
      <c r="H32" s="197">
        <v>0</v>
      </c>
      <c r="I32" s="197">
        <v>0</v>
      </c>
      <c r="J32" s="197">
        <v>0</v>
      </c>
      <c r="K32" s="197">
        <v>288.44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152</v>
      </c>
      <c r="H33" s="197">
        <v>0</v>
      </c>
      <c r="I33" s="197">
        <v>0</v>
      </c>
      <c r="J33" s="197">
        <v>0</v>
      </c>
      <c r="K33" s="197">
        <v>288.44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152</v>
      </c>
      <c r="H34" s="197">
        <v>0</v>
      </c>
      <c r="I34" s="197">
        <v>0</v>
      </c>
      <c r="J34" s="197">
        <v>0</v>
      </c>
      <c r="K34" s="197">
        <v>288.44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152</v>
      </c>
      <c r="H35" s="197">
        <v>0</v>
      </c>
      <c r="I35" s="197">
        <v>0</v>
      </c>
      <c r="J35" s="197">
        <v>0</v>
      </c>
      <c r="K35" s="197">
        <v>288.44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152</v>
      </c>
      <c r="H36" s="197">
        <v>0</v>
      </c>
      <c r="I36" s="197">
        <v>0</v>
      </c>
      <c r="J36" s="197">
        <v>0</v>
      </c>
      <c r="K36" s="197">
        <v>288.44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152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152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152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152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7">
        <v>152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146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146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146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7">
        <v>146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7">
        <v>146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97">
        <v>146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97">
        <v>146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197">
        <v>146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197">
        <v>146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144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144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144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144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144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144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142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142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142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142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142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142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142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142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142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142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142</v>
      </c>
      <c r="H67" s="197">
        <v>0</v>
      </c>
      <c r="I67" s="197">
        <v>0</v>
      </c>
      <c r="J67" s="197">
        <v>0</v>
      </c>
      <c r="K67" s="197">
        <v>292.44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142</v>
      </c>
      <c r="H68" s="197">
        <v>0</v>
      </c>
      <c r="I68" s="197">
        <v>0</v>
      </c>
      <c r="J68" s="197">
        <v>0</v>
      </c>
      <c r="K68" s="197">
        <v>292.44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142</v>
      </c>
      <c r="H69" s="197">
        <v>0</v>
      </c>
      <c r="I69" s="197">
        <v>0</v>
      </c>
      <c r="J69" s="197">
        <v>0</v>
      </c>
      <c r="K69" s="197">
        <v>288.44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142</v>
      </c>
      <c r="H70" s="197">
        <v>0</v>
      </c>
      <c r="I70" s="197">
        <v>0</v>
      </c>
      <c r="J70" s="197">
        <v>0</v>
      </c>
      <c r="K70" s="197">
        <v>279.44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144</v>
      </c>
      <c r="H71" s="197">
        <v>0</v>
      </c>
      <c r="I71" s="197">
        <v>0</v>
      </c>
      <c r="J71" s="197">
        <v>0</v>
      </c>
      <c r="K71" s="197">
        <v>288.44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144</v>
      </c>
      <c r="H72" s="197">
        <v>0</v>
      </c>
      <c r="I72" s="197">
        <v>0</v>
      </c>
      <c r="J72" s="197">
        <v>0</v>
      </c>
      <c r="K72" s="197">
        <v>288.44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144</v>
      </c>
      <c r="H73" s="197">
        <v>0</v>
      </c>
      <c r="I73" s="197">
        <v>0</v>
      </c>
      <c r="J73" s="197">
        <v>0</v>
      </c>
      <c r="K73" s="197">
        <v>305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144</v>
      </c>
      <c r="H74" s="197">
        <v>0</v>
      </c>
      <c r="I74" s="197">
        <v>0</v>
      </c>
      <c r="J74" s="197">
        <v>0</v>
      </c>
      <c r="K74" s="197">
        <v>305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144</v>
      </c>
      <c r="H75" s="197">
        <v>0</v>
      </c>
      <c r="I75" s="197">
        <v>0</v>
      </c>
      <c r="J75" s="197">
        <v>0</v>
      </c>
      <c r="K75" s="197">
        <v>305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144</v>
      </c>
      <c r="H76" s="197">
        <v>0</v>
      </c>
      <c r="I76" s="197">
        <v>0</v>
      </c>
      <c r="J76" s="197">
        <v>0</v>
      </c>
      <c r="K76" s="197">
        <v>305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144</v>
      </c>
      <c r="H77" s="197">
        <v>0</v>
      </c>
      <c r="I77" s="197">
        <v>0</v>
      </c>
      <c r="J77" s="197">
        <v>0</v>
      </c>
      <c r="K77" s="197">
        <v>305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144</v>
      </c>
      <c r="H78" s="197">
        <v>0</v>
      </c>
      <c r="I78" s="197">
        <v>0</v>
      </c>
      <c r="J78" s="197">
        <v>0</v>
      </c>
      <c r="K78" s="197">
        <v>305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97">
        <v>146</v>
      </c>
      <c r="H79" s="197">
        <v>0</v>
      </c>
      <c r="I79" s="197">
        <v>0</v>
      </c>
      <c r="J79" s="197">
        <v>0</v>
      </c>
      <c r="K79" s="197">
        <v>305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97">
        <v>146</v>
      </c>
      <c r="H80" s="197">
        <v>0</v>
      </c>
      <c r="I80" s="197">
        <v>0</v>
      </c>
      <c r="J80" s="197">
        <v>0</v>
      </c>
      <c r="K80" s="197">
        <v>305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97">
        <v>146</v>
      </c>
      <c r="H81" s="197">
        <v>0</v>
      </c>
      <c r="I81" s="197">
        <v>0</v>
      </c>
      <c r="J81" s="197">
        <v>0</v>
      </c>
      <c r="K81" s="197">
        <v>305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97">
        <v>146</v>
      </c>
      <c r="H82" s="197">
        <v>0</v>
      </c>
      <c r="I82" s="197">
        <v>0</v>
      </c>
      <c r="J82" s="197">
        <v>0</v>
      </c>
      <c r="K82" s="197">
        <v>305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147</v>
      </c>
      <c r="H83" s="197">
        <v>0</v>
      </c>
      <c r="I83" s="197">
        <v>0</v>
      </c>
      <c r="J83" s="197">
        <v>0</v>
      </c>
      <c r="K83" s="197">
        <v>305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147</v>
      </c>
      <c r="H84" s="197">
        <v>0</v>
      </c>
      <c r="I84" s="197">
        <v>0</v>
      </c>
      <c r="J84" s="197">
        <v>0</v>
      </c>
      <c r="K84" s="197">
        <v>305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7">
        <v>147</v>
      </c>
      <c r="H85" s="197">
        <v>0</v>
      </c>
      <c r="I85" s="197">
        <v>0</v>
      </c>
      <c r="J85" s="197">
        <v>0</v>
      </c>
      <c r="K85" s="197">
        <v>305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7">
        <v>147</v>
      </c>
      <c r="H86" s="197">
        <v>0</v>
      </c>
      <c r="I86" s="197">
        <v>0</v>
      </c>
      <c r="J86" s="197">
        <v>0</v>
      </c>
      <c r="K86" s="197">
        <v>305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7">
        <v>147</v>
      </c>
      <c r="H87" s="197">
        <v>0</v>
      </c>
      <c r="I87" s="197">
        <v>0</v>
      </c>
      <c r="J87" s="197">
        <v>0</v>
      </c>
      <c r="K87" s="197">
        <v>305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7">
        <v>147</v>
      </c>
      <c r="H88" s="197">
        <v>0</v>
      </c>
      <c r="I88" s="197">
        <v>0</v>
      </c>
      <c r="J88" s="197">
        <v>0</v>
      </c>
      <c r="K88" s="197">
        <v>310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7">
        <v>146</v>
      </c>
      <c r="H89" s="197">
        <v>0</v>
      </c>
      <c r="I89" s="197">
        <v>0</v>
      </c>
      <c r="J89" s="197">
        <v>0</v>
      </c>
      <c r="K89" s="197">
        <v>310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7">
        <v>146</v>
      </c>
      <c r="H90" s="197">
        <v>0</v>
      </c>
      <c r="I90" s="197">
        <v>0</v>
      </c>
      <c r="J90" s="197">
        <v>0</v>
      </c>
      <c r="K90" s="197">
        <v>310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7">
        <v>146</v>
      </c>
      <c r="H91" s="197">
        <v>0</v>
      </c>
      <c r="I91" s="197">
        <v>0</v>
      </c>
      <c r="J91" s="197">
        <v>0</v>
      </c>
      <c r="K91" s="197">
        <v>310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7">
        <v>146</v>
      </c>
      <c r="H92" s="197">
        <v>0</v>
      </c>
      <c r="I92" s="197">
        <v>0</v>
      </c>
      <c r="J92" s="197">
        <v>0</v>
      </c>
      <c r="K92" s="197">
        <v>310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146</v>
      </c>
      <c r="H93" s="197">
        <v>0</v>
      </c>
      <c r="I93" s="197">
        <v>0</v>
      </c>
      <c r="J93" s="197">
        <v>0</v>
      </c>
      <c r="K93" s="197">
        <v>310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146</v>
      </c>
      <c r="H94" s="197">
        <v>0</v>
      </c>
      <c r="I94" s="197">
        <v>0</v>
      </c>
      <c r="J94" s="197">
        <v>0</v>
      </c>
      <c r="K94" s="197">
        <v>310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146</v>
      </c>
      <c r="H95" s="197">
        <v>0</v>
      </c>
      <c r="I95" s="197">
        <v>0</v>
      </c>
      <c r="J95" s="197">
        <v>0</v>
      </c>
      <c r="K95" s="197">
        <v>310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146</v>
      </c>
      <c r="H96" s="197">
        <v>0</v>
      </c>
      <c r="I96" s="197">
        <v>0</v>
      </c>
      <c r="J96" s="197">
        <v>0</v>
      </c>
      <c r="K96" s="197">
        <v>310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146</v>
      </c>
      <c r="H97" s="197">
        <v>0</v>
      </c>
      <c r="I97" s="197">
        <v>0</v>
      </c>
      <c r="J97" s="197">
        <v>0</v>
      </c>
      <c r="K97" s="197">
        <v>310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146</v>
      </c>
      <c r="H98" s="197">
        <v>0</v>
      </c>
      <c r="I98" s="197">
        <v>0</v>
      </c>
      <c r="J98" s="197">
        <v>0</v>
      </c>
      <c r="K98" s="197">
        <v>310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0.8125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3.5354999999999999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6.8039799999999984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17.059999999999999</v>
      </c>
      <c r="E3" s="197">
        <v>0</v>
      </c>
      <c r="F3" s="197">
        <v>0</v>
      </c>
      <c r="G3" s="197">
        <v>28.38</v>
      </c>
      <c r="H3" s="197">
        <v>0</v>
      </c>
      <c r="I3" s="197">
        <v>0</v>
      </c>
      <c r="J3" s="197">
        <v>37.31</v>
      </c>
      <c r="K3" s="197">
        <v>51.49</v>
      </c>
      <c r="L3" s="197">
        <v>6.52</v>
      </c>
      <c r="M3" s="197">
        <v>1.9</v>
      </c>
      <c r="N3" s="197">
        <v>1.55</v>
      </c>
      <c r="O3" s="197">
        <v>2.19</v>
      </c>
      <c r="P3" s="197">
        <v>0.82</v>
      </c>
      <c r="Q3" s="197">
        <v>5.87</v>
      </c>
      <c r="R3" s="197">
        <v>0.55000000000000004</v>
      </c>
      <c r="S3" s="197">
        <v>8.68</v>
      </c>
      <c r="T3" s="197">
        <v>0</v>
      </c>
      <c r="U3" s="197">
        <v>1.85</v>
      </c>
      <c r="V3" s="197">
        <v>0.55000000000000004</v>
      </c>
      <c r="W3" s="197">
        <v>0.56999999999999995</v>
      </c>
      <c r="X3" s="197">
        <v>1.29</v>
      </c>
      <c r="Y3" s="197">
        <v>0</v>
      </c>
      <c r="Z3" s="197">
        <v>1.82</v>
      </c>
      <c r="AA3" s="197">
        <v>1.01</v>
      </c>
      <c r="AB3" s="197">
        <v>0</v>
      </c>
      <c r="AC3" s="197">
        <v>5.99</v>
      </c>
      <c r="AD3" s="197">
        <v>12.46</v>
      </c>
      <c r="AE3" s="197">
        <v>0</v>
      </c>
      <c r="AF3" s="197">
        <v>0</v>
      </c>
      <c r="AG3" s="197">
        <v>32.42</v>
      </c>
      <c r="AH3" s="197">
        <v>0</v>
      </c>
      <c r="AI3" s="197">
        <v>14.15</v>
      </c>
      <c r="AJ3" s="197">
        <v>0</v>
      </c>
      <c r="AK3" s="197">
        <v>24.61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17.059999999999999</v>
      </c>
      <c r="E4" s="197">
        <v>0</v>
      </c>
      <c r="F4" s="197">
        <v>0</v>
      </c>
      <c r="G4" s="197">
        <v>28.38</v>
      </c>
      <c r="H4" s="197">
        <v>0</v>
      </c>
      <c r="I4" s="197">
        <v>0</v>
      </c>
      <c r="J4" s="197">
        <v>37.31</v>
      </c>
      <c r="K4" s="197">
        <v>75.75</v>
      </c>
      <c r="L4" s="197">
        <v>6.52</v>
      </c>
      <c r="M4" s="197">
        <v>1.9</v>
      </c>
      <c r="N4" s="197">
        <v>1.55</v>
      </c>
      <c r="O4" s="197">
        <v>2.19</v>
      </c>
      <c r="P4" s="197">
        <v>0.82</v>
      </c>
      <c r="Q4" s="197">
        <v>5.87</v>
      </c>
      <c r="R4" s="197">
        <v>0.55000000000000004</v>
      </c>
      <c r="S4" s="197">
        <v>8.68</v>
      </c>
      <c r="T4" s="197">
        <v>0</v>
      </c>
      <c r="U4" s="197">
        <v>1.85</v>
      </c>
      <c r="V4" s="197">
        <v>0.38</v>
      </c>
      <c r="W4" s="197">
        <v>0.56999999999999995</v>
      </c>
      <c r="X4" s="197">
        <v>1.29</v>
      </c>
      <c r="Y4" s="197">
        <v>0</v>
      </c>
      <c r="Z4" s="197">
        <v>1.82</v>
      </c>
      <c r="AA4" s="197">
        <v>1.01</v>
      </c>
      <c r="AB4" s="197">
        <v>0</v>
      </c>
      <c r="AC4" s="197">
        <v>5.99</v>
      </c>
      <c r="AD4" s="197">
        <v>12.46</v>
      </c>
      <c r="AE4" s="197">
        <v>0</v>
      </c>
      <c r="AF4" s="197">
        <v>0</v>
      </c>
      <c r="AG4" s="197">
        <v>32.42</v>
      </c>
      <c r="AH4" s="197">
        <v>0</v>
      </c>
      <c r="AI4" s="197">
        <v>14.15</v>
      </c>
      <c r="AJ4" s="197">
        <v>0</v>
      </c>
      <c r="AK4" s="197">
        <v>24.61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17.059999999999999</v>
      </c>
      <c r="E5" s="197">
        <v>0</v>
      </c>
      <c r="F5" s="197">
        <v>0</v>
      </c>
      <c r="G5" s="197">
        <v>28.14</v>
      </c>
      <c r="H5" s="197">
        <v>0</v>
      </c>
      <c r="I5" s="197">
        <v>0</v>
      </c>
      <c r="J5" s="197">
        <v>37.31</v>
      </c>
      <c r="K5" s="197">
        <v>100</v>
      </c>
      <c r="L5" s="197">
        <v>6.52</v>
      </c>
      <c r="M5" s="197">
        <v>1.9</v>
      </c>
      <c r="N5" s="197">
        <v>1.55</v>
      </c>
      <c r="O5" s="197">
        <v>2.19</v>
      </c>
      <c r="P5" s="197">
        <v>0.82</v>
      </c>
      <c r="Q5" s="197">
        <v>5.87</v>
      </c>
      <c r="R5" s="197">
        <v>0.55000000000000004</v>
      </c>
      <c r="S5" s="197">
        <v>8.68</v>
      </c>
      <c r="T5" s="197">
        <v>0</v>
      </c>
      <c r="U5" s="197">
        <v>1.85</v>
      </c>
      <c r="V5" s="197">
        <v>0.38</v>
      </c>
      <c r="W5" s="197">
        <v>0.56999999999999995</v>
      </c>
      <c r="X5" s="197">
        <v>1.29</v>
      </c>
      <c r="Y5" s="197">
        <v>0</v>
      </c>
      <c r="Z5" s="197">
        <v>1.82</v>
      </c>
      <c r="AA5" s="197">
        <v>1.01</v>
      </c>
      <c r="AB5" s="197">
        <v>0</v>
      </c>
      <c r="AC5" s="197">
        <v>5.99</v>
      </c>
      <c r="AD5" s="197">
        <v>12.46</v>
      </c>
      <c r="AE5" s="197">
        <v>0</v>
      </c>
      <c r="AF5" s="197">
        <v>0</v>
      </c>
      <c r="AG5" s="197">
        <v>32.42</v>
      </c>
      <c r="AH5" s="197">
        <v>0</v>
      </c>
      <c r="AI5" s="197">
        <v>14.15</v>
      </c>
      <c r="AJ5" s="197">
        <v>0</v>
      </c>
      <c r="AK5" s="197">
        <v>24.61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17.059999999999999</v>
      </c>
      <c r="E6" s="197">
        <v>0</v>
      </c>
      <c r="F6" s="197">
        <v>0</v>
      </c>
      <c r="G6" s="197">
        <v>28.14</v>
      </c>
      <c r="H6" s="197">
        <v>0</v>
      </c>
      <c r="I6" s="197">
        <v>0</v>
      </c>
      <c r="J6" s="197">
        <v>37.31</v>
      </c>
      <c r="K6" s="197">
        <v>124.26</v>
      </c>
      <c r="L6" s="197">
        <v>6.52</v>
      </c>
      <c r="M6" s="197">
        <v>1.9</v>
      </c>
      <c r="N6" s="197">
        <v>1.55</v>
      </c>
      <c r="O6" s="197">
        <v>2.19</v>
      </c>
      <c r="P6" s="197">
        <v>0.82</v>
      </c>
      <c r="Q6" s="197">
        <v>5.87</v>
      </c>
      <c r="R6" s="197">
        <v>0.55000000000000004</v>
      </c>
      <c r="S6" s="197">
        <v>8.68</v>
      </c>
      <c r="T6" s="197">
        <v>0</v>
      </c>
      <c r="U6" s="197">
        <v>1.85</v>
      </c>
      <c r="V6" s="197">
        <v>0.38</v>
      </c>
      <c r="W6" s="197">
        <v>0.56999999999999995</v>
      </c>
      <c r="X6" s="197">
        <v>1.29</v>
      </c>
      <c r="Y6" s="197">
        <v>0</v>
      </c>
      <c r="Z6" s="197">
        <v>1.82</v>
      </c>
      <c r="AA6" s="197">
        <v>1.01</v>
      </c>
      <c r="AB6" s="197">
        <v>0</v>
      </c>
      <c r="AC6" s="197">
        <v>5.99</v>
      </c>
      <c r="AD6" s="197">
        <v>12.46</v>
      </c>
      <c r="AE6" s="197">
        <v>0</v>
      </c>
      <c r="AF6" s="197">
        <v>0</v>
      </c>
      <c r="AG6" s="197">
        <v>32.42</v>
      </c>
      <c r="AH6" s="197">
        <v>0</v>
      </c>
      <c r="AI6" s="197">
        <v>14.15</v>
      </c>
      <c r="AJ6" s="197">
        <v>0</v>
      </c>
      <c r="AK6" s="197">
        <v>24.61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17.059999999999999</v>
      </c>
      <c r="E7" s="197">
        <v>0</v>
      </c>
      <c r="F7" s="197">
        <v>0</v>
      </c>
      <c r="G7" s="197">
        <v>28.14</v>
      </c>
      <c r="H7" s="197">
        <v>0</v>
      </c>
      <c r="I7" s="197">
        <v>0</v>
      </c>
      <c r="J7" s="197">
        <v>37.31</v>
      </c>
      <c r="K7" s="197">
        <v>148.51</v>
      </c>
      <c r="L7" s="197">
        <v>6.52</v>
      </c>
      <c r="M7" s="197">
        <v>1.9</v>
      </c>
      <c r="N7" s="197">
        <v>1.55</v>
      </c>
      <c r="O7" s="197">
        <v>2.19</v>
      </c>
      <c r="P7" s="197">
        <v>0.82</v>
      </c>
      <c r="Q7" s="197">
        <v>5.87</v>
      </c>
      <c r="R7" s="197">
        <v>0.55000000000000004</v>
      </c>
      <c r="S7" s="197">
        <v>8.68</v>
      </c>
      <c r="T7" s="197">
        <v>0</v>
      </c>
      <c r="U7" s="197">
        <v>1.85</v>
      </c>
      <c r="V7" s="197">
        <v>0.38</v>
      </c>
      <c r="W7" s="197">
        <v>0.56999999999999995</v>
      </c>
      <c r="X7" s="197">
        <v>1.29</v>
      </c>
      <c r="Y7" s="197">
        <v>0</v>
      </c>
      <c r="Z7" s="197">
        <v>1.82</v>
      </c>
      <c r="AA7" s="197">
        <v>1.01</v>
      </c>
      <c r="AB7" s="197">
        <v>0</v>
      </c>
      <c r="AC7" s="197">
        <v>5.99</v>
      </c>
      <c r="AD7" s="197">
        <v>12.46</v>
      </c>
      <c r="AE7" s="197">
        <v>0</v>
      </c>
      <c r="AF7" s="197">
        <v>0</v>
      </c>
      <c r="AG7" s="197">
        <v>32.42</v>
      </c>
      <c r="AH7" s="197">
        <v>0</v>
      </c>
      <c r="AI7" s="197">
        <v>14.15</v>
      </c>
      <c r="AJ7" s="197">
        <v>0</v>
      </c>
      <c r="AK7" s="197">
        <v>24.61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17.059999999999999</v>
      </c>
      <c r="E8" s="197">
        <v>0</v>
      </c>
      <c r="F8" s="197">
        <v>0</v>
      </c>
      <c r="G8" s="197">
        <v>28.14</v>
      </c>
      <c r="H8" s="197">
        <v>0</v>
      </c>
      <c r="I8" s="197">
        <v>0</v>
      </c>
      <c r="J8" s="197">
        <v>37.31</v>
      </c>
      <c r="K8" s="197">
        <v>172.77</v>
      </c>
      <c r="L8" s="197">
        <v>6.52</v>
      </c>
      <c r="M8" s="197">
        <v>1.9</v>
      </c>
      <c r="N8" s="197">
        <v>1.55</v>
      </c>
      <c r="O8" s="197">
        <v>2.19</v>
      </c>
      <c r="P8" s="197">
        <v>0.82</v>
      </c>
      <c r="Q8" s="197">
        <v>5.87</v>
      </c>
      <c r="R8" s="197">
        <v>0.55000000000000004</v>
      </c>
      <c r="S8" s="197">
        <v>8.68</v>
      </c>
      <c r="T8" s="197">
        <v>0</v>
      </c>
      <c r="U8" s="197">
        <v>1.85</v>
      </c>
      <c r="V8" s="197">
        <v>0.38</v>
      </c>
      <c r="W8" s="197">
        <v>0.56999999999999995</v>
      </c>
      <c r="X8" s="197">
        <v>1.29</v>
      </c>
      <c r="Y8" s="197">
        <v>0</v>
      </c>
      <c r="Z8" s="197">
        <v>1.82</v>
      </c>
      <c r="AA8" s="197">
        <v>1.01</v>
      </c>
      <c r="AB8" s="197">
        <v>0</v>
      </c>
      <c r="AC8" s="197">
        <v>5.99</v>
      </c>
      <c r="AD8" s="197">
        <v>12.46</v>
      </c>
      <c r="AE8" s="197">
        <v>0</v>
      </c>
      <c r="AF8" s="197">
        <v>0</v>
      </c>
      <c r="AG8" s="197">
        <v>32.42</v>
      </c>
      <c r="AH8" s="197">
        <v>0</v>
      </c>
      <c r="AI8" s="197">
        <v>14.15</v>
      </c>
      <c r="AJ8" s="197">
        <v>0</v>
      </c>
      <c r="AK8" s="197">
        <v>24.61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17.059999999999999</v>
      </c>
      <c r="E9" s="197">
        <v>0</v>
      </c>
      <c r="F9" s="197">
        <v>0</v>
      </c>
      <c r="G9" s="197">
        <v>28.14</v>
      </c>
      <c r="H9" s="197">
        <v>0</v>
      </c>
      <c r="I9" s="197">
        <v>0</v>
      </c>
      <c r="J9" s="197">
        <v>37.31</v>
      </c>
      <c r="K9" s="197">
        <v>197.02</v>
      </c>
      <c r="L9" s="197">
        <v>6.52</v>
      </c>
      <c r="M9" s="197">
        <v>1.9</v>
      </c>
      <c r="N9" s="197">
        <v>1.55</v>
      </c>
      <c r="O9" s="197">
        <v>2.19</v>
      </c>
      <c r="P9" s="197">
        <v>0.82</v>
      </c>
      <c r="Q9" s="197">
        <v>5.87</v>
      </c>
      <c r="R9" s="197">
        <v>0.55000000000000004</v>
      </c>
      <c r="S9" s="197">
        <v>8.68</v>
      </c>
      <c r="T9" s="197">
        <v>0</v>
      </c>
      <c r="U9" s="197">
        <v>1.85</v>
      </c>
      <c r="V9" s="197">
        <v>0.38</v>
      </c>
      <c r="W9" s="197">
        <v>0.56999999999999995</v>
      </c>
      <c r="X9" s="197">
        <v>1.29</v>
      </c>
      <c r="Y9" s="197">
        <v>0</v>
      </c>
      <c r="Z9" s="197">
        <v>1.82</v>
      </c>
      <c r="AA9" s="197">
        <v>1.01</v>
      </c>
      <c r="AB9" s="197">
        <v>0</v>
      </c>
      <c r="AC9" s="197">
        <v>5.99</v>
      </c>
      <c r="AD9" s="197">
        <v>12.46</v>
      </c>
      <c r="AE9" s="197">
        <v>0</v>
      </c>
      <c r="AF9" s="197">
        <v>0</v>
      </c>
      <c r="AG9" s="197">
        <v>32.42</v>
      </c>
      <c r="AH9" s="197">
        <v>0</v>
      </c>
      <c r="AI9" s="197">
        <v>14.15</v>
      </c>
      <c r="AJ9" s="197">
        <v>0</v>
      </c>
      <c r="AK9" s="197">
        <v>24.61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17.059999999999999</v>
      </c>
      <c r="E10" s="197">
        <v>0</v>
      </c>
      <c r="F10" s="197">
        <v>0</v>
      </c>
      <c r="G10" s="197">
        <v>28.14</v>
      </c>
      <c r="H10" s="197">
        <v>0</v>
      </c>
      <c r="I10" s="197">
        <v>0</v>
      </c>
      <c r="J10" s="197">
        <v>37.31</v>
      </c>
      <c r="K10" s="197">
        <v>221.28</v>
      </c>
      <c r="L10" s="197">
        <v>6.52</v>
      </c>
      <c r="M10" s="197">
        <v>1.9</v>
      </c>
      <c r="N10" s="197">
        <v>1.55</v>
      </c>
      <c r="O10" s="197">
        <v>2.19</v>
      </c>
      <c r="P10" s="197">
        <v>0.82</v>
      </c>
      <c r="Q10" s="197">
        <v>5.54</v>
      </c>
      <c r="R10" s="197">
        <v>0.55000000000000004</v>
      </c>
      <c r="S10" s="197">
        <v>8.65</v>
      </c>
      <c r="T10" s="197">
        <v>0</v>
      </c>
      <c r="U10" s="197">
        <v>1.85</v>
      </c>
      <c r="V10" s="197">
        <v>0.38</v>
      </c>
      <c r="W10" s="197">
        <v>0.56999999999999995</v>
      </c>
      <c r="X10" s="197">
        <v>1.29</v>
      </c>
      <c r="Y10" s="197">
        <v>0</v>
      </c>
      <c r="Z10" s="197">
        <v>1.82</v>
      </c>
      <c r="AA10" s="197">
        <v>1.01</v>
      </c>
      <c r="AB10" s="197">
        <v>0</v>
      </c>
      <c r="AC10" s="197">
        <v>5.99</v>
      </c>
      <c r="AD10" s="197">
        <v>12.46</v>
      </c>
      <c r="AE10" s="197">
        <v>0</v>
      </c>
      <c r="AF10" s="197">
        <v>0</v>
      </c>
      <c r="AG10" s="197">
        <v>32.42</v>
      </c>
      <c r="AH10" s="197">
        <v>0</v>
      </c>
      <c r="AI10" s="197">
        <v>14.15</v>
      </c>
      <c r="AJ10" s="197">
        <v>0</v>
      </c>
      <c r="AK10" s="197">
        <v>24.61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17.059999999999999</v>
      </c>
      <c r="E11" s="197">
        <v>0</v>
      </c>
      <c r="F11" s="197">
        <v>0</v>
      </c>
      <c r="G11" s="197">
        <v>28.14</v>
      </c>
      <c r="H11" s="197">
        <v>0</v>
      </c>
      <c r="I11" s="197">
        <v>0</v>
      </c>
      <c r="J11" s="197">
        <v>37.31</v>
      </c>
      <c r="K11" s="197">
        <v>250.39</v>
      </c>
      <c r="L11" s="197">
        <v>6.52</v>
      </c>
      <c r="M11" s="197">
        <v>1.9</v>
      </c>
      <c r="N11" s="197">
        <v>1.55</v>
      </c>
      <c r="O11" s="197">
        <v>2.19</v>
      </c>
      <c r="P11" s="197">
        <v>0.82</v>
      </c>
      <c r="Q11" s="197">
        <v>3.99</v>
      </c>
      <c r="R11" s="197">
        <v>0.55000000000000004</v>
      </c>
      <c r="S11" s="197">
        <v>6.21</v>
      </c>
      <c r="T11" s="197">
        <v>0</v>
      </c>
      <c r="U11" s="197">
        <v>1.85</v>
      </c>
      <c r="V11" s="197">
        <v>0.44</v>
      </c>
      <c r="W11" s="197">
        <v>0.56999999999999995</v>
      </c>
      <c r="X11" s="197">
        <v>1.29</v>
      </c>
      <c r="Y11" s="197">
        <v>0</v>
      </c>
      <c r="Z11" s="197">
        <v>1.82</v>
      </c>
      <c r="AA11" s="197">
        <v>1.01</v>
      </c>
      <c r="AB11" s="197">
        <v>0</v>
      </c>
      <c r="AC11" s="197">
        <v>4.99</v>
      </c>
      <c r="AD11" s="197">
        <v>12.46</v>
      </c>
      <c r="AE11" s="197">
        <v>0</v>
      </c>
      <c r="AF11" s="197">
        <v>0</v>
      </c>
      <c r="AG11" s="197">
        <v>32.42</v>
      </c>
      <c r="AH11" s="197">
        <v>0</v>
      </c>
      <c r="AI11" s="197">
        <v>14.15</v>
      </c>
      <c r="AJ11" s="197">
        <v>0</v>
      </c>
      <c r="AK11" s="197">
        <v>17.649999999999999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17.059999999999999</v>
      </c>
      <c r="E12" s="197">
        <v>0</v>
      </c>
      <c r="F12" s="197">
        <v>0</v>
      </c>
      <c r="G12" s="197">
        <v>28.14</v>
      </c>
      <c r="H12" s="197">
        <v>0</v>
      </c>
      <c r="I12" s="197">
        <v>0</v>
      </c>
      <c r="J12" s="197">
        <v>37.31</v>
      </c>
      <c r="K12" s="197">
        <v>245.25</v>
      </c>
      <c r="L12" s="197">
        <v>6.52</v>
      </c>
      <c r="M12" s="197">
        <v>1.9</v>
      </c>
      <c r="N12" s="197">
        <v>1.55</v>
      </c>
      <c r="O12" s="197">
        <v>2.19</v>
      </c>
      <c r="P12" s="197">
        <v>0.82</v>
      </c>
      <c r="Q12" s="197">
        <v>3.99</v>
      </c>
      <c r="R12" s="197">
        <v>14.74</v>
      </c>
      <c r="S12" s="197">
        <v>6.21</v>
      </c>
      <c r="T12" s="197">
        <v>0</v>
      </c>
      <c r="U12" s="197">
        <v>1.85</v>
      </c>
      <c r="V12" s="197">
        <v>7.01</v>
      </c>
      <c r="W12" s="197">
        <v>0.56999999999999995</v>
      </c>
      <c r="X12" s="197">
        <v>1.29</v>
      </c>
      <c r="Y12" s="197">
        <v>0</v>
      </c>
      <c r="Z12" s="197">
        <v>1.82</v>
      </c>
      <c r="AA12" s="197">
        <v>19.13</v>
      </c>
      <c r="AB12" s="197">
        <v>0</v>
      </c>
      <c r="AC12" s="197">
        <v>4.99</v>
      </c>
      <c r="AD12" s="197">
        <v>12.46</v>
      </c>
      <c r="AE12" s="197">
        <v>0</v>
      </c>
      <c r="AF12" s="197">
        <v>0</v>
      </c>
      <c r="AG12" s="197">
        <v>32.42</v>
      </c>
      <c r="AH12" s="197">
        <v>0</v>
      </c>
      <c r="AI12" s="197">
        <v>14.15</v>
      </c>
      <c r="AJ12" s="197">
        <v>0</v>
      </c>
      <c r="AK12" s="197">
        <v>17.649999999999999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17.059999999999999</v>
      </c>
      <c r="E13" s="197">
        <v>0</v>
      </c>
      <c r="F13" s="197">
        <v>0</v>
      </c>
      <c r="G13" s="197">
        <v>28.14</v>
      </c>
      <c r="H13" s="197">
        <v>0</v>
      </c>
      <c r="I13" s="197">
        <v>0</v>
      </c>
      <c r="J13" s="197">
        <v>37.31</v>
      </c>
      <c r="K13" s="197">
        <v>245.17</v>
      </c>
      <c r="L13" s="197">
        <v>6.61</v>
      </c>
      <c r="M13" s="197">
        <v>1.9</v>
      </c>
      <c r="N13" s="197">
        <v>1.55</v>
      </c>
      <c r="O13" s="197">
        <v>2.19</v>
      </c>
      <c r="P13" s="197">
        <v>0.82</v>
      </c>
      <c r="Q13" s="197">
        <v>3.79</v>
      </c>
      <c r="R13" s="197">
        <v>13.77</v>
      </c>
      <c r="S13" s="197">
        <v>5.88</v>
      </c>
      <c r="T13" s="197">
        <v>0</v>
      </c>
      <c r="U13" s="197">
        <v>1.85</v>
      </c>
      <c r="V13" s="197">
        <v>7.03</v>
      </c>
      <c r="W13" s="197">
        <v>14.37</v>
      </c>
      <c r="X13" s="197">
        <v>1.29</v>
      </c>
      <c r="Y13" s="197">
        <v>0</v>
      </c>
      <c r="Z13" s="197">
        <v>1.82</v>
      </c>
      <c r="AA13" s="197">
        <v>19.45</v>
      </c>
      <c r="AB13" s="197">
        <v>0</v>
      </c>
      <c r="AC13" s="197">
        <v>4.99</v>
      </c>
      <c r="AD13" s="197">
        <v>12.46</v>
      </c>
      <c r="AE13" s="197">
        <v>0</v>
      </c>
      <c r="AF13" s="197">
        <v>0</v>
      </c>
      <c r="AG13" s="197">
        <v>32.42</v>
      </c>
      <c r="AH13" s="197">
        <v>0</v>
      </c>
      <c r="AI13" s="197">
        <v>14.15</v>
      </c>
      <c r="AJ13" s="197">
        <v>0</v>
      </c>
      <c r="AK13" s="197">
        <v>17.649999999999999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17.059999999999999</v>
      </c>
      <c r="E14" s="197">
        <v>0</v>
      </c>
      <c r="F14" s="197">
        <v>0</v>
      </c>
      <c r="G14" s="197">
        <v>28.14</v>
      </c>
      <c r="H14" s="197">
        <v>0</v>
      </c>
      <c r="I14" s="197">
        <v>0</v>
      </c>
      <c r="J14" s="197">
        <v>37.31</v>
      </c>
      <c r="K14" s="197">
        <v>245.17</v>
      </c>
      <c r="L14" s="197">
        <v>6.61</v>
      </c>
      <c r="M14" s="197">
        <v>1.9</v>
      </c>
      <c r="N14" s="197">
        <v>1.55</v>
      </c>
      <c r="O14" s="197">
        <v>2.19</v>
      </c>
      <c r="P14" s="197">
        <v>0.82</v>
      </c>
      <c r="Q14" s="197">
        <v>3.79</v>
      </c>
      <c r="R14" s="197">
        <v>13.77</v>
      </c>
      <c r="S14" s="197">
        <v>5.88</v>
      </c>
      <c r="T14" s="197">
        <v>0</v>
      </c>
      <c r="U14" s="197">
        <v>1.85</v>
      </c>
      <c r="V14" s="197">
        <v>7.03</v>
      </c>
      <c r="W14" s="197">
        <v>14.37</v>
      </c>
      <c r="X14" s="197">
        <v>33.49</v>
      </c>
      <c r="Y14" s="197">
        <v>0</v>
      </c>
      <c r="Z14" s="197">
        <v>1.82</v>
      </c>
      <c r="AA14" s="197">
        <v>19.45</v>
      </c>
      <c r="AB14" s="197">
        <v>0</v>
      </c>
      <c r="AC14" s="197">
        <v>4.99</v>
      </c>
      <c r="AD14" s="197">
        <v>12.46</v>
      </c>
      <c r="AE14" s="197">
        <v>0</v>
      </c>
      <c r="AF14" s="197">
        <v>0</v>
      </c>
      <c r="AG14" s="197">
        <v>32.42</v>
      </c>
      <c r="AH14" s="197">
        <v>0</v>
      </c>
      <c r="AI14" s="197">
        <v>14.15</v>
      </c>
      <c r="AJ14" s="197">
        <v>0</v>
      </c>
      <c r="AK14" s="197">
        <v>17.649999999999999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17.059999999999999</v>
      </c>
      <c r="E15" s="197">
        <v>0</v>
      </c>
      <c r="F15" s="197">
        <v>0</v>
      </c>
      <c r="G15" s="197">
        <v>28.14</v>
      </c>
      <c r="H15" s="197">
        <v>0</v>
      </c>
      <c r="I15" s="197">
        <v>0</v>
      </c>
      <c r="J15" s="197">
        <v>37.31</v>
      </c>
      <c r="K15" s="197">
        <v>250.39</v>
      </c>
      <c r="L15" s="197">
        <v>6.61</v>
      </c>
      <c r="M15" s="197">
        <v>1.9</v>
      </c>
      <c r="N15" s="197">
        <v>1.55</v>
      </c>
      <c r="O15" s="197">
        <v>2.19</v>
      </c>
      <c r="P15" s="197">
        <v>0.82</v>
      </c>
      <c r="Q15" s="197">
        <v>3.78</v>
      </c>
      <c r="R15" s="197">
        <v>13.77</v>
      </c>
      <c r="S15" s="197">
        <v>5.88</v>
      </c>
      <c r="T15" s="197">
        <v>0</v>
      </c>
      <c r="U15" s="197">
        <v>1.85</v>
      </c>
      <c r="V15" s="197">
        <v>7.03</v>
      </c>
      <c r="W15" s="197">
        <v>14.37</v>
      </c>
      <c r="X15" s="197">
        <v>33.49</v>
      </c>
      <c r="Y15" s="197">
        <v>0</v>
      </c>
      <c r="Z15" s="197">
        <v>28.3</v>
      </c>
      <c r="AA15" s="197">
        <v>19.559999999999999</v>
      </c>
      <c r="AB15" s="197">
        <v>0</v>
      </c>
      <c r="AC15" s="197">
        <v>4.99</v>
      </c>
      <c r="AD15" s="197">
        <v>12.46</v>
      </c>
      <c r="AE15" s="197">
        <v>0</v>
      </c>
      <c r="AF15" s="197">
        <v>0</v>
      </c>
      <c r="AG15" s="197">
        <v>32.42</v>
      </c>
      <c r="AH15" s="197">
        <v>0</v>
      </c>
      <c r="AI15" s="197">
        <v>14.15</v>
      </c>
      <c r="AJ15" s="197">
        <v>0</v>
      </c>
      <c r="AK15" s="197">
        <v>17.649999999999999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17.059999999999999</v>
      </c>
      <c r="E16" s="197">
        <v>0</v>
      </c>
      <c r="F16" s="197">
        <v>0</v>
      </c>
      <c r="G16" s="197">
        <v>28.14</v>
      </c>
      <c r="H16" s="197">
        <v>0</v>
      </c>
      <c r="I16" s="197">
        <v>0</v>
      </c>
      <c r="J16" s="197">
        <v>37.31</v>
      </c>
      <c r="K16" s="197">
        <v>250.39</v>
      </c>
      <c r="L16" s="197">
        <v>6.61</v>
      </c>
      <c r="M16" s="197">
        <v>1.9</v>
      </c>
      <c r="N16" s="197">
        <v>1.55</v>
      </c>
      <c r="O16" s="197">
        <v>2.19</v>
      </c>
      <c r="P16" s="197">
        <v>0.82</v>
      </c>
      <c r="Q16" s="197">
        <v>3.78</v>
      </c>
      <c r="R16" s="197">
        <v>13.77</v>
      </c>
      <c r="S16" s="197">
        <v>5.88</v>
      </c>
      <c r="T16" s="197">
        <v>0</v>
      </c>
      <c r="U16" s="197">
        <v>1.85</v>
      </c>
      <c r="V16" s="197">
        <v>7.03</v>
      </c>
      <c r="W16" s="197">
        <v>14.37</v>
      </c>
      <c r="X16" s="197">
        <v>33.49</v>
      </c>
      <c r="Y16" s="197">
        <v>0</v>
      </c>
      <c r="Z16" s="197">
        <v>36.86</v>
      </c>
      <c r="AA16" s="197">
        <v>19.559999999999999</v>
      </c>
      <c r="AB16" s="197">
        <v>0</v>
      </c>
      <c r="AC16" s="197">
        <v>4.99</v>
      </c>
      <c r="AD16" s="197">
        <v>12.46</v>
      </c>
      <c r="AE16" s="197">
        <v>0</v>
      </c>
      <c r="AF16" s="197">
        <v>0</v>
      </c>
      <c r="AG16" s="197">
        <v>32.42</v>
      </c>
      <c r="AH16" s="197">
        <v>0</v>
      </c>
      <c r="AI16" s="197">
        <v>14.15</v>
      </c>
      <c r="AJ16" s="197">
        <v>0</v>
      </c>
      <c r="AK16" s="197">
        <v>17.649999999999999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17.059999999999999</v>
      </c>
      <c r="E17" s="197">
        <v>0</v>
      </c>
      <c r="F17" s="197">
        <v>0</v>
      </c>
      <c r="G17" s="197">
        <v>28.14</v>
      </c>
      <c r="H17" s="197">
        <v>0</v>
      </c>
      <c r="I17" s="197">
        <v>0</v>
      </c>
      <c r="J17" s="197">
        <v>37.31</v>
      </c>
      <c r="K17" s="197">
        <v>250.39</v>
      </c>
      <c r="L17" s="197">
        <v>6.61</v>
      </c>
      <c r="M17" s="197">
        <v>10.41</v>
      </c>
      <c r="N17" s="197">
        <v>1.55</v>
      </c>
      <c r="O17" s="197">
        <v>2.19</v>
      </c>
      <c r="P17" s="197">
        <v>15.89</v>
      </c>
      <c r="Q17" s="197">
        <v>3.78</v>
      </c>
      <c r="R17" s="197">
        <v>13.77</v>
      </c>
      <c r="S17" s="197">
        <v>5.88</v>
      </c>
      <c r="T17" s="197">
        <v>0</v>
      </c>
      <c r="U17" s="197">
        <v>1.85</v>
      </c>
      <c r="V17" s="197">
        <v>7.03</v>
      </c>
      <c r="W17" s="197">
        <v>14.37</v>
      </c>
      <c r="X17" s="197">
        <v>33.49</v>
      </c>
      <c r="Y17" s="197">
        <v>0</v>
      </c>
      <c r="Z17" s="197">
        <v>36.86</v>
      </c>
      <c r="AA17" s="197">
        <v>19.559999999999999</v>
      </c>
      <c r="AB17" s="197">
        <v>0</v>
      </c>
      <c r="AC17" s="197">
        <v>4.99</v>
      </c>
      <c r="AD17" s="197">
        <v>12.46</v>
      </c>
      <c r="AE17" s="197">
        <v>0</v>
      </c>
      <c r="AF17" s="197">
        <v>0</v>
      </c>
      <c r="AG17" s="197">
        <v>32.42</v>
      </c>
      <c r="AH17" s="197">
        <v>0</v>
      </c>
      <c r="AI17" s="197">
        <v>14.15</v>
      </c>
      <c r="AJ17" s="197">
        <v>0</v>
      </c>
      <c r="AK17" s="197">
        <v>17.649999999999999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17.059999999999999</v>
      </c>
      <c r="E18" s="197">
        <v>0</v>
      </c>
      <c r="F18" s="197">
        <v>0</v>
      </c>
      <c r="G18" s="197">
        <v>28.14</v>
      </c>
      <c r="H18" s="197">
        <v>0</v>
      </c>
      <c r="I18" s="197">
        <v>0</v>
      </c>
      <c r="J18" s="197">
        <v>37.31</v>
      </c>
      <c r="K18" s="197">
        <v>250.39</v>
      </c>
      <c r="L18" s="197">
        <v>6.61</v>
      </c>
      <c r="M18" s="197">
        <v>25.94</v>
      </c>
      <c r="N18" s="197">
        <v>1.55</v>
      </c>
      <c r="O18" s="197">
        <v>2.19</v>
      </c>
      <c r="P18" s="197">
        <v>15.89</v>
      </c>
      <c r="Q18" s="197">
        <v>3.78</v>
      </c>
      <c r="R18" s="197">
        <v>13.77</v>
      </c>
      <c r="S18" s="197">
        <v>5.88</v>
      </c>
      <c r="T18" s="197">
        <v>0</v>
      </c>
      <c r="U18" s="197">
        <v>1.85</v>
      </c>
      <c r="V18" s="197">
        <v>7.03</v>
      </c>
      <c r="W18" s="197">
        <v>14.37</v>
      </c>
      <c r="X18" s="197">
        <v>33.49</v>
      </c>
      <c r="Y18" s="197">
        <v>0</v>
      </c>
      <c r="Z18" s="197">
        <v>36.86</v>
      </c>
      <c r="AA18" s="197">
        <v>19.559999999999999</v>
      </c>
      <c r="AB18" s="197">
        <v>0</v>
      </c>
      <c r="AC18" s="197">
        <v>4.99</v>
      </c>
      <c r="AD18" s="197">
        <v>12.46</v>
      </c>
      <c r="AE18" s="197">
        <v>0</v>
      </c>
      <c r="AF18" s="197">
        <v>0</v>
      </c>
      <c r="AG18" s="197">
        <v>31.85</v>
      </c>
      <c r="AH18" s="197">
        <v>0</v>
      </c>
      <c r="AI18" s="197">
        <v>14.15</v>
      </c>
      <c r="AJ18" s="197">
        <v>0</v>
      </c>
      <c r="AK18" s="197">
        <v>17.649999999999999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17.059999999999999</v>
      </c>
      <c r="E19" s="197">
        <v>0</v>
      </c>
      <c r="F19" s="197">
        <v>0</v>
      </c>
      <c r="G19" s="197">
        <v>28.14</v>
      </c>
      <c r="H19" s="197">
        <v>0</v>
      </c>
      <c r="I19" s="197">
        <v>0</v>
      </c>
      <c r="J19" s="197">
        <v>37.31</v>
      </c>
      <c r="K19" s="197">
        <v>250.39</v>
      </c>
      <c r="L19" s="197">
        <v>6.61</v>
      </c>
      <c r="M19" s="197">
        <v>29.82</v>
      </c>
      <c r="N19" s="197">
        <v>1.55</v>
      </c>
      <c r="O19" s="197">
        <v>2.19</v>
      </c>
      <c r="P19" s="197">
        <v>15.89</v>
      </c>
      <c r="Q19" s="197">
        <v>4.07</v>
      </c>
      <c r="R19" s="197">
        <v>13.77</v>
      </c>
      <c r="S19" s="197">
        <v>6.64</v>
      </c>
      <c r="T19" s="197">
        <v>0</v>
      </c>
      <c r="U19" s="197">
        <v>1.85</v>
      </c>
      <c r="V19" s="197">
        <v>7.03</v>
      </c>
      <c r="W19" s="197">
        <v>14.37</v>
      </c>
      <c r="X19" s="197">
        <v>33.49</v>
      </c>
      <c r="Y19" s="197">
        <v>0</v>
      </c>
      <c r="Z19" s="197">
        <v>36.86</v>
      </c>
      <c r="AA19" s="197">
        <v>19.559999999999999</v>
      </c>
      <c r="AB19" s="197">
        <v>0</v>
      </c>
      <c r="AC19" s="197">
        <v>4.99</v>
      </c>
      <c r="AD19" s="197">
        <v>12.46</v>
      </c>
      <c r="AE19" s="197">
        <v>0</v>
      </c>
      <c r="AF19" s="197">
        <v>0</v>
      </c>
      <c r="AG19" s="197">
        <v>31.85</v>
      </c>
      <c r="AH19" s="197">
        <v>0</v>
      </c>
      <c r="AI19" s="197">
        <v>14.15</v>
      </c>
      <c r="AJ19" s="197">
        <v>0</v>
      </c>
      <c r="AK19" s="197">
        <v>17.649999999999999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17.059999999999999</v>
      </c>
      <c r="E20" s="197">
        <v>0</v>
      </c>
      <c r="F20" s="197">
        <v>0</v>
      </c>
      <c r="G20" s="197">
        <v>28.14</v>
      </c>
      <c r="H20" s="197">
        <v>0</v>
      </c>
      <c r="I20" s="197">
        <v>0</v>
      </c>
      <c r="J20" s="197">
        <v>37.31</v>
      </c>
      <c r="K20" s="197">
        <v>250.39</v>
      </c>
      <c r="L20" s="197">
        <v>6.61</v>
      </c>
      <c r="M20" s="197">
        <v>37.58</v>
      </c>
      <c r="N20" s="197">
        <v>1.55</v>
      </c>
      <c r="O20" s="197">
        <v>2.19</v>
      </c>
      <c r="P20" s="197">
        <v>20.74</v>
      </c>
      <c r="Q20" s="197">
        <v>4.07</v>
      </c>
      <c r="R20" s="197">
        <v>13.77</v>
      </c>
      <c r="S20" s="197">
        <v>6.64</v>
      </c>
      <c r="T20" s="197">
        <v>0</v>
      </c>
      <c r="U20" s="197">
        <v>1.85</v>
      </c>
      <c r="V20" s="197">
        <v>7.03</v>
      </c>
      <c r="W20" s="197">
        <v>14.37</v>
      </c>
      <c r="X20" s="197">
        <v>33.49</v>
      </c>
      <c r="Y20" s="197">
        <v>0</v>
      </c>
      <c r="Z20" s="197">
        <v>36.86</v>
      </c>
      <c r="AA20" s="197">
        <v>19.559999999999999</v>
      </c>
      <c r="AB20" s="197">
        <v>0</v>
      </c>
      <c r="AC20" s="197">
        <v>4.99</v>
      </c>
      <c r="AD20" s="197">
        <v>12.46</v>
      </c>
      <c r="AE20" s="197">
        <v>0</v>
      </c>
      <c r="AF20" s="197">
        <v>0</v>
      </c>
      <c r="AG20" s="197">
        <v>31.85</v>
      </c>
      <c r="AH20" s="197">
        <v>0</v>
      </c>
      <c r="AI20" s="197">
        <v>14.15</v>
      </c>
      <c r="AJ20" s="197">
        <v>0</v>
      </c>
      <c r="AK20" s="197">
        <v>17.649999999999999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17.059999999999999</v>
      </c>
      <c r="E21" s="197">
        <v>0</v>
      </c>
      <c r="F21" s="197">
        <v>0</v>
      </c>
      <c r="G21" s="197">
        <v>28.14</v>
      </c>
      <c r="H21" s="197">
        <v>0</v>
      </c>
      <c r="I21" s="197">
        <v>0</v>
      </c>
      <c r="J21" s="197">
        <v>37.31</v>
      </c>
      <c r="K21" s="197">
        <v>250.39</v>
      </c>
      <c r="L21" s="197">
        <v>6.61</v>
      </c>
      <c r="M21" s="197">
        <v>45.34</v>
      </c>
      <c r="N21" s="197">
        <v>1.55</v>
      </c>
      <c r="O21" s="197">
        <v>2.19</v>
      </c>
      <c r="P21" s="197">
        <v>20.74</v>
      </c>
      <c r="Q21" s="197">
        <v>4.07</v>
      </c>
      <c r="R21" s="197">
        <v>13.77</v>
      </c>
      <c r="S21" s="197">
        <v>5.88</v>
      </c>
      <c r="T21" s="197">
        <v>0</v>
      </c>
      <c r="U21" s="197">
        <v>1.85</v>
      </c>
      <c r="V21" s="197">
        <v>7.03</v>
      </c>
      <c r="W21" s="197">
        <v>14.37</v>
      </c>
      <c r="X21" s="197">
        <v>33.49</v>
      </c>
      <c r="Y21" s="197">
        <v>0</v>
      </c>
      <c r="Z21" s="197">
        <v>36.86</v>
      </c>
      <c r="AA21" s="197">
        <v>19.559999999999999</v>
      </c>
      <c r="AB21" s="197">
        <v>0</v>
      </c>
      <c r="AC21" s="197">
        <v>4.99</v>
      </c>
      <c r="AD21" s="197">
        <v>12.46</v>
      </c>
      <c r="AE21" s="197">
        <v>0</v>
      </c>
      <c r="AF21" s="197">
        <v>0</v>
      </c>
      <c r="AG21" s="197">
        <v>31.85</v>
      </c>
      <c r="AH21" s="197">
        <v>0</v>
      </c>
      <c r="AI21" s="197">
        <v>14.15</v>
      </c>
      <c r="AJ21" s="197">
        <v>0</v>
      </c>
      <c r="AK21" s="197">
        <v>17.649999999999999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17.059999999999999</v>
      </c>
      <c r="E22" s="197">
        <v>0</v>
      </c>
      <c r="F22" s="197">
        <v>0</v>
      </c>
      <c r="G22" s="197">
        <v>28.14</v>
      </c>
      <c r="H22" s="197">
        <v>0</v>
      </c>
      <c r="I22" s="197">
        <v>0</v>
      </c>
      <c r="J22" s="197">
        <v>37.31</v>
      </c>
      <c r="K22" s="197">
        <v>250.39</v>
      </c>
      <c r="L22" s="197">
        <v>6.61</v>
      </c>
      <c r="M22" s="197">
        <v>49.22</v>
      </c>
      <c r="N22" s="197">
        <v>1.55</v>
      </c>
      <c r="O22" s="197">
        <v>2.19</v>
      </c>
      <c r="P22" s="197">
        <v>20.74</v>
      </c>
      <c r="Q22" s="197">
        <v>4.07</v>
      </c>
      <c r="R22" s="197">
        <v>13.77</v>
      </c>
      <c r="S22" s="197">
        <v>5.88</v>
      </c>
      <c r="T22" s="197">
        <v>0</v>
      </c>
      <c r="U22" s="197">
        <v>1.85</v>
      </c>
      <c r="V22" s="197">
        <v>7.03</v>
      </c>
      <c r="W22" s="197">
        <v>14.37</v>
      </c>
      <c r="X22" s="197">
        <v>33.49</v>
      </c>
      <c r="Y22" s="197">
        <v>0</v>
      </c>
      <c r="Z22" s="197">
        <v>36.86</v>
      </c>
      <c r="AA22" s="197">
        <v>19.559999999999999</v>
      </c>
      <c r="AB22" s="197">
        <v>0</v>
      </c>
      <c r="AC22" s="197">
        <v>4.99</v>
      </c>
      <c r="AD22" s="197">
        <v>12.46</v>
      </c>
      <c r="AE22" s="197">
        <v>0</v>
      </c>
      <c r="AF22" s="197">
        <v>0</v>
      </c>
      <c r="AG22" s="197">
        <v>31.85</v>
      </c>
      <c r="AH22" s="197">
        <v>0</v>
      </c>
      <c r="AI22" s="197">
        <v>14.15</v>
      </c>
      <c r="AJ22" s="197">
        <v>0</v>
      </c>
      <c r="AK22" s="197">
        <v>17.649999999999999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17.059999999999999</v>
      </c>
      <c r="E23" s="197">
        <v>0</v>
      </c>
      <c r="F23" s="197">
        <v>0</v>
      </c>
      <c r="G23" s="197">
        <v>28.14</v>
      </c>
      <c r="H23" s="197">
        <v>0</v>
      </c>
      <c r="I23" s="197">
        <v>0</v>
      </c>
      <c r="J23" s="197">
        <v>37.31</v>
      </c>
      <c r="K23" s="197">
        <v>250.39</v>
      </c>
      <c r="L23" s="197">
        <v>6.61</v>
      </c>
      <c r="M23" s="197">
        <v>8.18</v>
      </c>
      <c r="N23" s="197">
        <v>1.55</v>
      </c>
      <c r="O23" s="197">
        <v>2.19</v>
      </c>
      <c r="P23" s="197">
        <v>0.96</v>
      </c>
      <c r="Q23" s="197">
        <v>4.1399999999999997</v>
      </c>
      <c r="R23" s="197">
        <v>13.77</v>
      </c>
      <c r="S23" s="197">
        <v>7.12</v>
      </c>
      <c r="T23" s="197">
        <v>0</v>
      </c>
      <c r="U23" s="197">
        <v>1.85</v>
      </c>
      <c r="V23" s="197">
        <v>7.03</v>
      </c>
      <c r="W23" s="197">
        <v>14.37</v>
      </c>
      <c r="X23" s="197">
        <v>33.49</v>
      </c>
      <c r="Y23" s="197">
        <v>0</v>
      </c>
      <c r="Z23" s="197">
        <v>32.01</v>
      </c>
      <c r="AA23" s="197">
        <v>19.559999999999999</v>
      </c>
      <c r="AB23" s="197">
        <v>0</v>
      </c>
      <c r="AC23" s="197">
        <v>4.99</v>
      </c>
      <c r="AD23" s="197">
        <v>12.46</v>
      </c>
      <c r="AE23" s="197">
        <v>0</v>
      </c>
      <c r="AF23" s="197">
        <v>0</v>
      </c>
      <c r="AG23" s="197">
        <v>31.85</v>
      </c>
      <c r="AH23" s="197">
        <v>0</v>
      </c>
      <c r="AI23" s="197">
        <v>14.15</v>
      </c>
      <c r="AJ23" s="197">
        <v>0</v>
      </c>
      <c r="AK23" s="197">
        <v>17.649999999999999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17.059999999999999</v>
      </c>
      <c r="E24" s="197">
        <v>0</v>
      </c>
      <c r="F24" s="197">
        <v>0</v>
      </c>
      <c r="G24" s="197">
        <v>28.14</v>
      </c>
      <c r="H24" s="197">
        <v>0</v>
      </c>
      <c r="I24" s="197">
        <v>0</v>
      </c>
      <c r="J24" s="197">
        <v>37.31</v>
      </c>
      <c r="K24" s="197">
        <v>250.38</v>
      </c>
      <c r="L24" s="197">
        <v>6.61</v>
      </c>
      <c r="M24" s="197">
        <v>1.9</v>
      </c>
      <c r="N24" s="197">
        <v>1.55</v>
      </c>
      <c r="O24" s="197">
        <v>2.19</v>
      </c>
      <c r="P24" s="197">
        <v>0.82</v>
      </c>
      <c r="Q24" s="197">
        <v>4.1399999999999997</v>
      </c>
      <c r="R24" s="197">
        <v>13.77</v>
      </c>
      <c r="S24" s="197">
        <v>7.12</v>
      </c>
      <c r="T24" s="197">
        <v>0</v>
      </c>
      <c r="U24" s="197">
        <v>1.85</v>
      </c>
      <c r="V24" s="197">
        <v>7.03</v>
      </c>
      <c r="W24" s="197">
        <v>14.37</v>
      </c>
      <c r="X24" s="197">
        <v>33.49</v>
      </c>
      <c r="Y24" s="197">
        <v>0</v>
      </c>
      <c r="Z24" s="197">
        <v>32.01</v>
      </c>
      <c r="AA24" s="197">
        <v>19.559999999999999</v>
      </c>
      <c r="AB24" s="197">
        <v>0</v>
      </c>
      <c r="AC24" s="197">
        <v>4.99</v>
      </c>
      <c r="AD24" s="197">
        <v>12.46</v>
      </c>
      <c r="AE24" s="197">
        <v>0</v>
      </c>
      <c r="AF24" s="197">
        <v>0</v>
      </c>
      <c r="AG24" s="197">
        <v>31.85</v>
      </c>
      <c r="AH24" s="197">
        <v>0</v>
      </c>
      <c r="AI24" s="197">
        <v>14.15</v>
      </c>
      <c r="AJ24" s="197">
        <v>0</v>
      </c>
      <c r="AK24" s="197">
        <v>17.649999999999999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17.059999999999999</v>
      </c>
      <c r="E25" s="197">
        <v>0</v>
      </c>
      <c r="F25" s="197">
        <v>0</v>
      </c>
      <c r="G25" s="197">
        <v>28.14</v>
      </c>
      <c r="H25" s="197">
        <v>0</v>
      </c>
      <c r="I25" s="197">
        <v>0</v>
      </c>
      <c r="J25" s="197">
        <v>37.31</v>
      </c>
      <c r="K25" s="197">
        <v>250.38</v>
      </c>
      <c r="L25" s="197">
        <v>6.61</v>
      </c>
      <c r="M25" s="197">
        <v>1.9</v>
      </c>
      <c r="N25" s="197">
        <v>1.55</v>
      </c>
      <c r="O25" s="197">
        <v>2.19</v>
      </c>
      <c r="P25" s="197">
        <v>0.82</v>
      </c>
      <c r="Q25" s="197">
        <v>6.01</v>
      </c>
      <c r="R25" s="197">
        <v>13.77</v>
      </c>
      <c r="S25" s="197">
        <v>9.15</v>
      </c>
      <c r="T25" s="197">
        <v>0</v>
      </c>
      <c r="U25" s="197">
        <v>1.85</v>
      </c>
      <c r="V25" s="197">
        <v>7.03</v>
      </c>
      <c r="W25" s="197">
        <v>14.37</v>
      </c>
      <c r="X25" s="197">
        <v>33.49</v>
      </c>
      <c r="Y25" s="197">
        <v>0</v>
      </c>
      <c r="Z25" s="197">
        <v>32.01</v>
      </c>
      <c r="AA25" s="197">
        <v>19.559999999999999</v>
      </c>
      <c r="AB25" s="197">
        <v>0</v>
      </c>
      <c r="AC25" s="197">
        <v>3.99</v>
      </c>
      <c r="AD25" s="197">
        <v>12.46</v>
      </c>
      <c r="AE25" s="197">
        <v>0</v>
      </c>
      <c r="AF25" s="197">
        <v>0</v>
      </c>
      <c r="AG25" s="197">
        <v>31.85</v>
      </c>
      <c r="AH25" s="197">
        <v>0</v>
      </c>
      <c r="AI25" s="197">
        <v>14.15</v>
      </c>
      <c r="AJ25" s="197">
        <v>0</v>
      </c>
      <c r="AK25" s="197">
        <v>24.61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17.059999999999999</v>
      </c>
      <c r="E26" s="197">
        <v>0</v>
      </c>
      <c r="F26" s="197">
        <v>0</v>
      </c>
      <c r="G26" s="197">
        <v>28.14</v>
      </c>
      <c r="H26" s="197">
        <v>0</v>
      </c>
      <c r="I26" s="197">
        <v>0</v>
      </c>
      <c r="J26" s="197">
        <v>37.31</v>
      </c>
      <c r="K26" s="197">
        <v>250.38</v>
      </c>
      <c r="L26" s="197">
        <v>6.61</v>
      </c>
      <c r="M26" s="197">
        <v>1.9</v>
      </c>
      <c r="N26" s="197">
        <v>1.55</v>
      </c>
      <c r="O26" s="197">
        <v>2.19</v>
      </c>
      <c r="P26" s="197">
        <v>0.82</v>
      </c>
      <c r="Q26" s="197">
        <v>5.87</v>
      </c>
      <c r="R26" s="197">
        <v>13.77</v>
      </c>
      <c r="S26" s="197">
        <v>8.68</v>
      </c>
      <c r="T26" s="197">
        <v>0</v>
      </c>
      <c r="U26" s="197">
        <v>1.85</v>
      </c>
      <c r="V26" s="197">
        <v>7.03</v>
      </c>
      <c r="W26" s="197">
        <v>14.37</v>
      </c>
      <c r="X26" s="197">
        <v>33.49</v>
      </c>
      <c r="Y26" s="197">
        <v>0</v>
      </c>
      <c r="Z26" s="197">
        <v>32.01</v>
      </c>
      <c r="AA26" s="197">
        <v>19.559999999999999</v>
      </c>
      <c r="AB26" s="197">
        <v>0</v>
      </c>
      <c r="AC26" s="197">
        <v>3.99</v>
      </c>
      <c r="AD26" s="197">
        <v>12.46</v>
      </c>
      <c r="AE26" s="197">
        <v>0</v>
      </c>
      <c r="AF26" s="197">
        <v>0</v>
      </c>
      <c r="AG26" s="197">
        <v>31.85</v>
      </c>
      <c r="AH26" s="197">
        <v>0</v>
      </c>
      <c r="AI26" s="197">
        <v>14.15</v>
      </c>
      <c r="AJ26" s="197">
        <v>0</v>
      </c>
      <c r="AK26" s="197">
        <v>24.61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0</v>
      </c>
      <c r="G27" s="197">
        <v>28.14</v>
      </c>
      <c r="H27" s="197">
        <v>0</v>
      </c>
      <c r="I27" s="197">
        <v>0</v>
      </c>
      <c r="J27" s="197">
        <v>37.31</v>
      </c>
      <c r="K27" s="197">
        <v>250.38</v>
      </c>
      <c r="L27" s="197">
        <v>6.61</v>
      </c>
      <c r="M27" s="197">
        <v>1.9</v>
      </c>
      <c r="N27" s="197">
        <v>1.55</v>
      </c>
      <c r="O27" s="197">
        <v>2.19</v>
      </c>
      <c r="P27" s="197">
        <v>0.82</v>
      </c>
      <c r="Q27" s="197">
        <v>5.87</v>
      </c>
      <c r="R27" s="197">
        <v>13.77</v>
      </c>
      <c r="S27" s="197">
        <v>8.68</v>
      </c>
      <c r="T27" s="197">
        <v>0</v>
      </c>
      <c r="U27" s="197">
        <v>1.85</v>
      </c>
      <c r="V27" s="197">
        <v>7.03</v>
      </c>
      <c r="W27" s="197">
        <v>14.37</v>
      </c>
      <c r="X27" s="197">
        <v>33.49</v>
      </c>
      <c r="Y27" s="197">
        <v>0</v>
      </c>
      <c r="Z27" s="197">
        <v>4.5</v>
      </c>
      <c r="AA27" s="197">
        <v>19.559999999999999</v>
      </c>
      <c r="AB27" s="197">
        <v>0</v>
      </c>
      <c r="AC27" s="197">
        <v>3.99</v>
      </c>
      <c r="AD27" s="197">
        <v>12.46</v>
      </c>
      <c r="AE27" s="197">
        <v>0</v>
      </c>
      <c r="AF27" s="197">
        <v>0</v>
      </c>
      <c r="AG27" s="197">
        <v>31.85</v>
      </c>
      <c r="AH27" s="197">
        <v>0</v>
      </c>
      <c r="AI27" s="197">
        <v>14.15</v>
      </c>
      <c r="AJ27" s="197">
        <v>0</v>
      </c>
      <c r="AK27" s="197">
        <v>24.61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0</v>
      </c>
      <c r="G28" s="197">
        <v>28.14</v>
      </c>
      <c r="H28" s="197">
        <v>0</v>
      </c>
      <c r="I28" s="197">
        <v>0</v>
      </c>
      <c r="J28" s="197">
        <v>37.31</v>
      </c>
      <c r="K28" s="197">
        <v>250.38</v>
      </c>
      <c r="L28" s="197">
        <v>6.61</v>
      </c>
      <c r="M28" s="197">
        <v>1.9</v>
      </c>
      <c r="N28" s="197">
        <v>1.55</v>
      </c>
      <c r="O28" s="197">
        <v>2.19</v>
      </c>
      <c r="P28" s="197">
        <v>0.82</v>
      </c>
      <c r="Q28" s="197">
        <v>5.87</v>
      </c>
      <c r="R28" s="197">
        <v>13.77</v>
      </c>
      <c r="S28" s="197">
        <v>8.68</v>
      </c>
      <c r="T28" s="197">
        <v>0</v>
      </c>
      <c r="U28" s="197">
        <v>1.85</v>
      </c>
      <c r="V28" s="197">
        <v>7.03</v>
      </c>
      <c r="W28" s="197">
        <v>14.37</v>
      </c>
      <c r="X28" s="197">
        <v>33.49</v>
      </c>
      <c r="Y28" s="197">
        <v>0</v>
      </c>
      <c r="Z28" s="197">
        <v>1.82</v>
      </c>
      <c r="AA28" s="197">
        <v>19.559999999999999</v>
      </c>
      <c r="AB28" s="197">
        <v>0</v>
      </c>
      <c r="AC28" s="197">
        <v>3.99</v>
      </c>
      <c r="AD28" s="197">
        <v>12.46</v>
      </c>
      <c r="AE28" s="197">
        <v>0</v>
      </c>
      <c r="AF28" s="197">
        <v>0</v>
      </c>
      <c r="AG28" s="197">
        <v>31.85</v>
      </c>
      <c r="AH28" s="197">
        <v>0</v>
      </c>
      <c r="AI28" s="197">
        <v>14.15</v>
      </c>
      <c r="AJ28" s="197">
        <v>0</v>
      </c>
      <c r="AK28" s="197">
        <v>24.61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0</v>
      </c>
      <c r="G29" s="197">
        <v>28.14</v>
      </c>
      <c r="H29" s="197">
        <v>0</v>
      </c>
      <c r="I29" s="197">
        <v>0</v>
      </c>
      <c r="J29" s="197">
        <v>37.31</v>
      </c>
      <c r="K29" s="197">
        <v>250.38</v>
      </c>
      <c r="L29" s="197">
        <v>6.61</v>
      </c>
      <c r="M29" s="197">
        <v>1.9</v>
      </c>
      <c r="N29" s="197">
        <v>1.55</v>
      </c>
      <c r="O29" s="197">
        <v>2.19</v>
      </c>
      <c r="P29" s="197">
        <v>0.82</v>
      </c>
      <c r="Q29" s="197">
        <v>5.87</v>
      </c>
      <c r="R29" s="197">
        <v>13.77</v>
      </c>
      <c r="S29" s="197">
        <v>8.68</v>
      </c>
      <c r="T29" s="197">
        <v>0</v>
      </c>
      <c r="U29" s="197">
        <v>1.85</v>
      </c>
      <c r="V29" s="197">
        <v>7.03</v>
      </c>
      <c r="W29" s="197">
        <v>14.37</v>
      </c>
      <c r="X29" s="197">
        <v>33.49</v>
      </c>
      <c r="Y29" s="197">
        <v>0</v>
      </c>
      <c r="Z29" s="197">
        <v>1.82</v>
      </c>
      <c r="AA29" s="197">
        <v>19.559999999999999</v>
      </c>
      <c r="AB29" s="197">
        <v>0</v>
      </c>
      <c r="AC29" s="197">
        <v>3.99</v>
      </c>
      <c r="AD29" s="197">
        <v>12.46</v>
      </c>
      <c r="AE29" s="197">
        <v>0</v>
      </c>
      <c r="AF29" s="197">
        <v>0</v>
      </c>
      <c r="AG29" s="197">
        <v>31.85</v>
      </c>
      <c r="AH29" s="197">
        <v>0</v>
      </c>
      <c r="AI29" s="197">
        <v>14.15</v>
      </c>
      <c r="AJ29" s="197">
        <v>0</v>
      </c>
      <c r="AK29" s="197">
        <v>24.61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0</v>
      </c>
      <c r="G30" s="197">
        <v>28.14</v>
      </c>
      <c r="H30" s="197">
        <v>0</v>
      </c>
      <c r="I30" s="197">
        <v>0</v>
      </c>
      <c r="J30" s="197">
        <v>37.31</v>
      </c>
      <c r="K30" s="197">
        <v>250.38</v>
      </c>
      <c r="L30" s="197">
        <v>6.61</v>
      </c>
      <c r="M30" s="197">
        <v>1.9</v>
      </c>
      <c r="N30" s="197">
        <v>1.55</v>
      </c>
      <c r="O30" s="197">
        <v>2.19</v>
      </c>
      <c r="P30" s="197">
        <v>0.82</v>
      </c>
      <c r="Q30" s="197">
        <v>5.87</v>
      </c>
      <c r="R30" s="197">
        <v>13.77</v>
      </c>
      <c r="S30" s="197">
        <v>8.68</v>
      </c>
      <c r="T30" s="197">
        <v>0</v>
      </c>
      <c r="U30" s="197">
        <v>1.85</v>
      </c>
      <c r="V30" s="197">
        <v>7.03</v>
      </c>
      <c r="W30" s="197">
        <v>14.37</v>
      </c>
      <c r="X30" s="197">
        <v>33.49</v>
      </c>
      <c r="Y30" s="197">
        <v>0</v>
      </c>
      <c r="Z30" s="197">
        <v>1.82</v>
      </c>
      <c r="AA30" s="197">
        <v>19.559999999999999</v>
      </c>
      <c r="AB30" s="197">
        <v>0</v>
      </c>
      <c r="AC30" s="197">
        <v>3.99</v>
      </c>
      <c r="AD30" s="197">
        <v>12.46</v>
      </c>
      <c r="AE30" s="197">
        <v>0</v>
      </c>
      <c r="AF30" s="197">
        <v>0</v>
      </c>
      <c r="AG30" s="197">
        <v>31.85</v>
      </c>
      <c r="AH30" s="197">
        <v>0</v>
      </c>
      <c r="AI30" s="197">
        <v>14.15</v>
      </c>
      <c r="AJ30" s="197">
        <v>0</v>
      </c>
      <c r="AK30" s="197">
        <v>24.61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28.14</v>
      </c>
      <c r="H31" s="197">
        <v>0</v>
      </c>
      <c r="I31" s="197">
        <v>0</v>
      </c>
      <c r="J31" s="197">
        <v>37.31</v>
      </c>
      <c r="K31" s="197">
        <v>250.38</v>
      </c>
      <c r="L31" s="197">
        <v>6.61</v>
      </c>
      <c r="M31" s="197">
        <v>1.9</v>
      </c>
      <c r="N31" s="197">
        <v>1.55</v>
      </c>
      <c r="O31" s="197">
        <v>2.19</v>
      </c>
      <c r="P31" s="197">
        <v>0.82</v>
      </c>
      <c r="Q31" s="197">
        <v>5.87</v>
      </c>
      <c r="R31" s="197">
        <v>13.77</v>
      </c>
      <c r="S31" s="197">
        <v>8.68</v>
      </c>
      <c r="T31" s="197">
        <v>0</v>
      </c>
      <c r="U31" s="197">
        <v>1.85</v>
      </c>
      <c r="V31" s="197">
        <v>7.03</v>
      </c>
      <c r="W31" s="197">
        <v>14.05</v>
      </c>
      <c r="X31" s="197">
        <v>33.49</v>
      </c>
      <c r="Y31" s="197">
        <v>0</v>
      </c>
      <c r="Z31" s="197">
        <v>1.82</v>
      </c>
      <c r="AA31" s="197">
        <v>19.559999999999999</v>
      </c>
      <c r="AB31" s="197">
        <v>0</v>
      </c>
      <c r="AC31" s="197">
        <v>4.99</v>
      </c>
      <c r="AD31" s="197">
        <v>12.46</v>
      </c>
      <c r="AE31" s="197">
        <v>0</v>
      </c>
      <c r="AF31" s="197">
        <v>0</v>
      </c>
      <c r="AG31" s="197">
        <v>31.85</v>
      </c>
      <c r="AH31" s="197">
        <v>0</v>
      </c>
      <c r="AI31" s="197">
        <v>14.15</v>
      </c>
      <c r="AJ31" s="197">
        <v>0</v>
      </c>
      <c r="AK31" s="197">
        <v>24.61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28.14</v>
      </c>
      <c r="H32" s="197">
        <v>0</v>
      </c>
      <c r="I32" s="197">
        <v>0</v>
      </c>
      <c r="J32" s="197">
        <v>37.31</v>
      </c>
      <c r="K32" s="197">
        <v>250.38</v>
      </c>
      <c r="L32" s="197">
        <v>6.61</v>
      </c>
      <c r="M32" s="197">
        <v>1.9</v>
      </c>
      <c r="N32" s="197">
        <v>1.55</v>
      </c>
      <c r="O32" s="197">
        <v>2.19</v>
      </c>
      <c r="P32" s="197">
        <v>0.82</v>
      </c>
      <c r="Q32" s="197">
        <v>5.87</v>
      </c>
      <c r="R32" s="197">
        <v>13.77</v>
      </c>
      <c r="S32" s="197">
        <v>8.68</v>
      </c>
      <c r="T32" s="197">
        <v>0</v>
      </c>
      <c r="U32" s="197">
        <v>1.85</v>
      </c>
      <c r="V32" s="197">
        <v>7.03</v>
      </c>
      <c r="W32" s="197">
        <v>14.05</v>
      </c>
      <c r="X32" s="197">
        <v>33.49</v>
      </c>
      <c r="Y32" s="197">
        <v>0</v>
      </c>
      <c r="Z32" s="197">
        <v>1.82</v>
      </c>
      <c r="AA32" s="197">
        <v>19.559999999999999</v>
      </c>
      <c r="AB32" s="197">
        <v>0</v>
      </c>
      <c r="AC32" s="197">
        <v>4.99</v>
      </c>
      <c r="AD32" s="197">
        <v>12.46</v>
      </c>
      <c r="AE32" s="197">
        <v>0</v>
      </c>
      <c r="AF32" s="197">
        <v>0</v>
      </c>
      <c r="AG32" s="197">
        <v>31.85</v>
      </c>
      <c r="AH32" s="197">
        <v>0</v>
      </c>
      <c r="AI32" s="197">
        <v>14.15</v>
      </c>
      <c r="AJ32" s="197">
        <v>0</v>
      </c>
      <c r="AK32" s="197">
        <v>24.61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28.14</v>
      </c>
      <c r="H33" s="197">
        <v>0</v>
      </c>
      <c r="I33" s="197">
        <v>0</v>
      </c>
      <c r="J33" s="197">
        <v>37.31</v>
      </c>
      <c r="K33" s="197">
        <v>250.38</v>
      </c>
      <c r="L33" s="197">
        <v>6.61</v>
      </c>
      <c r="M33" s="197">
        <v>1.9</v>
      </c>
      <c r="N33" s="197">
        <v>1.55</v>
      </c>
      <c r="O33" s="197">
        <v>2.19</v>
      </c>
      <c r="P33" s="197">
        <v>0.82</v>
      </c>
      <c r="Q33" s="197">
        <v>5.87</v>
      </c>
      <c r="R33" s="197">
        <v>13.77</v>
      </c>
      <c r="S33" s="197">
        <v>8.68</v>
      </c>
      <c r="T33" s="197">
        <v>0</v>
      </c>
      <c r="U33" s="197">
        <v>1.85</v>
      </c>
      <c r="V33" s="197">
        <v>7.03</v>
      </c>
      <c r="W33" s="197">
        <v>14.05</v>
      </c>
      <c r="X33" s="197">
        <v>33.49</v>
      </c>
      <c r="Y33" s="197">
        <v>0</v>
      </c>
      <c r="Z33" s="197">
        <v>1.82</v>
      </c>
      <c r="AA33" s="197">
        <v>19.559999999999999</v>
      </c>
      <c r="AB33" s="197">
        <v>0</v>
      </c>
      <c r="AC33" s="197">
        <v>4.99</v>
      </c>
      <c r="AD33" s="197">
        <v>12.46</v>
      </c>
      <c r="AE33" s="197">
        <v>0</v>
      </c>
      <c r="AF33" s="197">
        <v>0</v>
      </c>
      <c r="AG33" s="197">
        <v>31.85</v>
      </c>
      <c r="AH33" s="197">
        <v>0</v>
      </c>
      <c r="AI33" s="197">
        <v>14.15</v>
      </c>
      <c r="AJ33" s="197">
        <v>0</v>
      </c>
      <c r="AK33" s="197">
        <v>24.61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28.14</v>
      </c>
      <c r="H34" s="197">
        <v>0</v>
      </c>
      <c r="I34" s="197">
        <v>0</v>
      </c>
      <c r="J34" s="197">
        <v>37.31</v>
      </c>
      <c r="K34" s="197">
        <v>250.38</v>
      </c>
      <c r="L34" s="197">
        <v>6.61</v>
      </c>
      <c r="M34" s="197">
        <v>1.9</v>
      </c>
      <c r="N34" s="197">
        <v>1.55</v>
      </c>
      <c r="O34" s="197">
        <v>2.19</v>
      </c>
      <c r="P34" s="197">
        <v>0.82</v>
      </c>
      <c r="Q34" s="197">
        <v>5.87</v>
      </c>
      <c r="R34" s="197">
        <v>13.77</v>
      </c>
      <c r="S34" s="197">
        <v>8.68</v>
      </c>
      <c r="T34" s="197">
        <v>0</v>
      </c>
      <c r="U34" s="197">
        <v>1.85</v>
      </c>
      <c r="V34" s="197">
        <v>7.03</v>
      </c>
      <c r="W34" s="197">
        <v>14.05</v>
      </c>
      <c r="X34" s="197">
        <v>33.49</v>
      </c>
      <c r="Y34" s="197">
        <v>0</v>
      </c>
      <c r="Z34" s="197">
        <v>1.82</v>
      </c>
      <c r="AA34" s="197">
        <v>19.559999999999999</v>
      </c>
      <c r="AB34" s="197">
        <v>0</v>
      </c>
      <c r="AC34" s="197">
        <v>4.99</v>
      </c>
      <c r="AD34" s="197">
        <v>12.46</v>
      </c>
      <c r="AE34" s="197">
        <v>0</v>
      </c>
      <c r="AF34" s="197">
        <v>0</v>
      </c>
      <c r="AG34" s="197">
        <v>31.85</v>
      </c>
      <c r="AH34" s="197">
        <v>0</v>
      </c>
      <c r="AI34" s="197">
        <v>14.15</v>
      </c>
      <c r="AJ34" s="197">
        <v>0</v>
      </c>
      <c r="AK34" s="197">
        <v>24.61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36.590000000000003</v>
      </c>
      <c r="K35" s="197">
        <v>250.38</v>
      </c>
      <c r="L35" s="197">
        <v>6.61</v>
      </c>
      <c r="M35" s="197">
        <v>1.9</v>
      </c>
      <c r="N35" s="197">
        <v>1.55</v>
      </c>
      <c r="O35" s="197">
        <v>2.19</v>
      </c>
      <c r="P35" s="197">
        <v>0.82</v>
      </c>
      <c r="Q35" s="197">
        <v>5.87</v>
      </c>
      <c r="R35" s="197">
        <v>13.77</v>
      </c>
      <c r="S35" s="197">
        <v>8.68</v>
      </c>
      <c r="T35" s="197">
        <v>0</v>
      </c>
      <c r="U35" s="197">
        <v>1.85</v>
      </c>
      <c r="V35" s="197">
        <v>7.03</v>
      </c>
      <c r="W35" s="197">
        <v>13.72</v>
      </c>
      <c r="X35" s="197">
        <v>33.49</v>
      </c>
      <c r="Y35" s="197">
        <v>0</v>
      </c>
      <c r="Z35" s="197">
        <v>28.3</v>
      </c>
      <c r="AA35" s="197">
        <v>19.559999999999999</v>
      </c>
      <c r="AB35" s="197">
        <v>0</v>
      </c>
      <c r="AC35" s="197">
        <v>4.99</v>
      </c>
      <c r="AD35" s="197">
        <v>12.46</v>
      </c>
      <c r="AE35" s="197">
        <v>0</v>
      </c>
      <c r="AF35" s="197">
        <v>0</v>
      </c>
      <c r="AG35" s="197">
        <v>31.85</v>
      </c>
      <c r="AH35" s="197">
        <v>0</v>
      </c>
      <c r="AI35" s="197">
        <v>14.15</v>
      </c>
      <c r="AJ35" s="197">
        <v>0</v>
      </c>
      <c r="AK35" s="197">
        <v>24.61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36.590000000000003</v>
      </c>
      <c r="K36" s="197">
        <v>250.38</v>
      </c>
      <c r="L36" s="197">
        <v>6.61</v>
      </c>
      <c r="M36" s="197">
        <v>1.9</v>
      </c>
      <c r="N36" s="197">
        <v>1.55</v>
      </c>
      <c r="O36" s="197">
        <v>2.19</v>
      </c>
      <c r="P36" s="197">
        <v>0.82</v>
      </c>
      <c r="Q36" s="197">
        <v>5.87</v>
      </c>
      <c r="R36" s="197">
        <v>13.77</v>
      </c>
      <c r="S36" s="197">
        <v>8.68</v>
      </c>
      <c r="T36" s="197">
        <v>0</v>
      </c>
      <c r="U36" s="197">
        <v>1.85</v>
      </c>
      <c r="V36" s="197">
        <v>7.03</v>
      </c>
      <c r="W36" s="197">
        <v>13.72</v>
      </c>
      <c r="X36" s="197">
        <v>33.49</v>
      </c>
      <c r="Y36" s="197">
        <v>0</v>
      </c>
      <c r="Z36" s="197">
        <v>36.86</v>
      </c>
      <c r="AA36" s="197">
        <v>19.559999999999999</v>
      </c>
      <c r="AB36" s="197">
        <v>0</v>
      </c>
      <c r="AC36" s="197">
        <v>4.99</v>
      </c>
      <c r="AD36" s="197">
        <v>12.46</v>
      </c>
      <c r="AE36" s="197">
        <v>0</v>
      </c>
      <c r="AF36" s="197">
        <v>0</v>
      </c>
      <c r="AG36" s="197">
        <v>31.85</v>
      </c>
      <c r="AH36" s="197">
        <v>0</v>
      </c>
      <c r="AI36" s="197">
        <v>14.15</v>
      </c>
      <c r="AJ36" s="197">
        <v>0</v>
      </c>
      <c r="AK36" s="197">
        <v>24.61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36.590000000000003</v>
      </c>
      <c r="K37" s="197">
        <v>250.38</v>
      </c>
      <c r="L37" s="197">
        <v>6.61</v>
      </c>
      <c r="M37" s="197">
        <v>1.9</v>
      </c>
      <c r="N37" s="197">
        <v>1.55</v>
      </c>
      <c r="O37" s="197">
        <v>2.19</v>
      </c>
      <c r="P37" s="197">
        <v>0.82</v>
      </c>
      <c r="Q37" s="197">
        <v>5.87</v>
      </c>
      <c r="R37" s="197">
        <v>13.77</v>
      </c>
      <c r="S37" s="197">
        <v>8.68</v>
      </c>
      <c r="T37" s="197">
        <v>0</v>
      </c>
      <c r="U37" s="197">
        <v>1.85</v>
      </c>
      <c r="V37" s="197">
        <v>7.03</v>
      </c>
      <c r="W37" s="197">
        <v>13.4</v>
      </c>
      <c r="X37" s="197">
        <v>33.49</v>
      </c>
      <c r="Y37" s="197">
        <v>0</v>
      </c>
      <c r="Z37" s="197">
        <v>36.86</v>
      </c>
      <c r="AA37" s="197">
        <v>19.559999999999999</v>
      </c>
      <c r="AB37" s="197">
        <v>0</v>
      </c>
      <c r="AC37" s="197">
        <v>4.99</v>
      </c>
      <c r="AD37" s="197">
        <v>12.46</v>
      </c>
      <c r="AE37" s="197">
        <v>0</v>
      </c>
      <c r="AF37" s="197">
        <v>0</v>
      </c>
      <c r="AG37" s="197">
        <v>31.85</v>
      </c>
      <c r="AH37" s="197">
        <v>0</v>
      </c>
      <c r="AI37" s="197">
        <v>14.15</v>
      </c>
      <c r="AJ37" s="197">
        <v>0</v>
      </c>
      <c r="AK37" s="197">
        <v>24.61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36.590000000000003</v>
      </c>
      <c r="K38" s="197">
        <v>250.38</v>
      </c>
      <c r="L38" s="197">
        <v>6.61</v>
      </c>
      <c r="M38" s="197">
        <v>1.9</v>
      </c>
      <c r="N38" s="197">
        <v>1.55</v>
      </c>
      <c r="O38" s="197">
        <v>2.19</v>
      </c>
      <c r="P38" s="197">
        <v>0.82</v>
      </c>
      <c r="Q38" s="197">
        <v>5.87</v>
      </c>
      <c r="R38" s="197">
        <v>13.77</v>
      </c>
      <c r="S38" s="197">
        <v>8.68</v>
      </c>
      <c r="T38" s="197">
        <v>0</v>
      </c>
      <c r="U38" s="197">
        <v>1.85</v>
      </c>
      <c r="V38" s="197">
        <v>7.03</v>
      </c>
      <c r="W38" s="197">
        <v>13.4</v>
      </c>
      <c r="X38" s="197">
        <v>33.49</v>
      </c>
      <c r="Y38" s="197">
        <v>0</v>
      </c>
      <c r="Z38" s="197">
        <v>36.86</v>
      </c>
      <c r="AA38" s="197">
        <v>19.559999999999999</v>
      </c>
      <c r="AB38" s="197">
        <v>0</v>
      </c>
      <c r="AC38" s="197">
        <v>4.99</v>
      </c>
      <c r="AD38" s="197">
        <v>12.46</v>
      </c>
      <c r="AE38" s="197">
        <v>0</v>
      </c>
      <c r="AF38" s="197">
        <v>0</v>
      </c>
      <c r="AG38" s="197">
        <v>31.85</v>
      </c>
      <c r="AH38" s="197">
        <v>0</v>
      </c>
      <c r="AI38" s="197">
        <v>14.15</v>
      </c>
      <c r="AJ38" s="197">
        <v>0</v>
      </c>
      <c r="AK38" s="197">
        <v>24.61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36.590000000000003</v>
      </c>
      <c r="K39" s="197">
        <v>250.38</v>
      </c>
      <c r="L39" s="197">
        <v>6.61</v>
      </c>
      <c r="M39" s="197">
        <v>1.9</v>
      </c>
      <c r="N39" s="197">
        <v>1.55</v>
      </c>
      <c r="O39" s="197">
        <v>2.19</v>
      </c>
      <c r="P39" s="197">
        <v>0.82</v>
      </c>
      <c r="Q39" s="197">
        <v>5.87</v>
      </c>
      <c r="R39" s="197">
        <v>13.77</v>
      </c>
      <c r="S39" s="197">
        <v>8.68</v>
      </c>
      <c r="T39" s="197">
        <v>0</v>
      </c>
      <c r="U39" s="197">
        <v>1.85</v>
      </c>
      <c r="V39" s="197">
        <v>7.03</v>
      </c>
      <c r="W39" s="197">
        <v>12.82</v>
      </c>
      <c r="X39" s="197">
        <v>33.49</v>
      </c>
      <c r="Y39" s="197">
        <v>0</v>
      </c>
      <c r="Z39" s="197">
        <v>36.86</v>
      </c>
      <c r="AA39" s="197">
        <v>19.559999999999999</v>
      </c>
      <c r="AB39" s="197">
        <v>0</v>
      </c>
      <c r="AC39" s="197">
        <v>4.99</v>
      </c>
      <c r="AD39" s="197">
        <v>12.46</v>
      </c>
      <c r="AE39" s="197">
        <v>0</v>
      </c>
      <c r="AF39" s="197">
        <v>0</v>
      </c>
      <c r="AG39" s="197">
        <v>31.85</v>
      </c>
      <c r="AH39" s="197">
        <v>0</v>
      </c>
      <c r="AI39" s="197">
        <v>14.15</v>
      </c>
      <c r="AJ39" s="197">
        <v>0</v>
      </c>
      <c r="AK39" s="197">
        <v>24.61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36.590000000000003</v>
      </c>
      <c r="K40" s="197">
        <v>250.38</v>
      </c>
      <c r="L40" s="197">
        <v>6.61</v>
      </c>
      <c r="M40" s="197">
        <v>1.9</v>
      </c>
      <c r="N40" s="197">
        <v>1.55</v>
      </c>
      <c r="O40" s="197">
        <v>2.19</v>
      </c>
      <c r="P40" s="197">
        <v>0.82</v>
      </c>
      <c r="Q40" s="197">
        <v>5.87</v>
      </c>
      <c r="R40" s="197">
        <v>13.77</v>
      </c>
      <c r="S40" s="197">
        <v>8.68</v>
      </c>
      <c r="T40" s="197">
        <v>0</v>
      </c>
      <c r="U40" s="197">
        <v>1.85</v>
      </c>
      <c r="V40" s="197">
        <v>7.03</v>
      </c>
      <c r="W40" s="197">
        <v>12.82</v>
      </c>
      <c r="X40" s="197">
        <v>33.49</v>
      </c>
      <c r="Y40" s="197">
        <v>0</v>
      </c>
      <c r="Z40" s="197">
        <v>36.86</v>
      </c>
      <c r="AA40" s="197">
        <v>19.559999999999999</v>
      </c>
      <c r="AB40" s="197">
        <v>0</v>
      </c>
      <c r="AC40" s="197">
        <v>4.99</v>
      </c>
      <c r="AD40" s="197">
        <v>12.46</v>
      </c>
      <c r="AE40" s="197">
        <v>0</v>
      </c>
      <c r="AF40" s="197">
        <v>0</v>
      </c>
      <c r="AG40" s="197">
        <v>31.85</v>
      </c>
      <c r="AH40" s="197">
        <v>0</v>
      </c>
      <c r="AI40" s="197">
        <v>14.15</v>
      </c>
      <c r="AJ40" s="197">
        <v>0</v>
      </c>
      <c r="AK40" s="197">
        <v>24.61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36.590000000000003</v>
      </c>
      <c r="K41" s="197">
        <v>250.38</v>
      </c>
      <c r="L41" s="197">
        <v>6.61</v>
      </c>
      <c r="M41" s="197">
        <v>1.9</v>
      </c>
      <c r="N41" s="197">
        <v>1.55</v>
      </c>
      <c r="O41" s="197">
        <v>2.19</v>
      </c>
      <c r="P41" s="197">
        <v>0.82</v>
      </c>
      <c r="Q41" s="197">
        <v>5.87</v>
      </c>
      <c r="R41" s="197">
        <v>13.77</v>
      </c>
      <c r="S41" s="197">
        <v>8.68</v>
      </c>
      <c r="T41" s="197">
        <v>0</v>
      </c>
      <c r="U41" s="197">
        <v>1.85</v>
      </c>
      <c r="V41" s="197">
        <v>7.03</v>
      </c>
      <c r="W41" s="197">
        <v>12.82</v>
      </c>
      <c r="X41" s="197">
        <v>33.49</v>
      </c>
      <c r="Y41" s="197">
        <v>0</v>
      </c>
      <c r="Z41" s="197">
        <v>36.86</v>
      </c>
      <c r="AA41" s="197">
        <v>19.559999999999999</v>
      </c>
      <c r="AB41" s="197">
        <v>0</v>
      </c>
      <c r="AC41" s="197">
        <v>4.99</v>
      </c>
      <c r="AD41" s="197">
        <v>12.46</v>
      </c>
      <c r="AE41" s="197">
        <v>0</v>
      </c>
      <c r="AF41" s="197">
        <v>0</v>
      </c>
      <c r="AG41" s="197">
        <v>31.85</v>
      </c>
      <c r="AH41" s="197">
        <v>0</v>
      </c>
      <c r="AI41" s="197">
        <v>14.15</v>
      </c>
      <c r="AJ41" s="197">
        <v>0</v>
      </c>
      <c r="AK41" s="197">
        <v>24.61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36.590000000000003</v>
      </c>
      <c r="K42" s="197">
        <v>250.38</v>
      </c>
      <c r="L42" s="197">
        <v>6.61</v>
      </c>
      <c r="M42" s="197">
        <v>1.9</v>
      </c>
      <c r="N42" s="197">
        <v>1.55</v>
      </c>
      <c r="O42" s="197">
        <v>2.19</v>
      </c>
      <c r="P42" s="197">
        <v>0.82</v>
      </c>
      <c r="Q42" s="197">
        <v>5.87</v>
      </c>
      <c r="R42" s="197">
        <v>13.77</v>
      </c>
      <c r="S42" s="197">
        <v>8.68</v>
      </c>
      <c r="T42" s="197">
        <v>0</v>
      </c>
      <c r="U42" s="197">
        <v>1.85</v>
      </c>
      <c r="V42" s="197">
        <v>7.03</v>
      </c>
      <c r="W42" s="197">
        <v>12.82</v>
      </c>
      <c r="X42" s="197">
        <v>33.49</v>
      </c>
      <c r="Y42" s="197">
        <v>0</v>
      </c>
      <c r="Z42" s="197">
        <v>36.86</v>
      </c>
      <c r="AA42" s="197">
        <v>19.559999999999999</v>
      </c>
      <c r="AB42" s="197">
        <v>0</v>
      </c>
      <c r="AC42" s="197">
        <v>4.99</v>
      </c>
      <c r="AD42" s="197">
        <v>12.46</v>
      </c>
      <c r="AE42" s="197">
        <v>0</v>
      </c>
      <c r="AF42" s="197">
        <v>0</v>
      </c>
      <c r="AG42" s="197">
        <v>34.61</v>
      </c>
      <c r="AH42" s="197">
        <v>0</v>
      </c>
      <c r="AI42" s="197">
        <v>14.15</v>
      </c>
      <c r="AJ42" s="197">
        <v>0</v>
      </c>
      <c r="AK42" s="197">
        <v>24.61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16.14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250.38</v>
      </c>
      <c r="L43" s="197">
        <v>6.61</v>
      </c>
      <c r="M43" s="197">
        <v>1.9</v>
      </c>
      <c r="N43" s="197">
        <v>1.55</v>
      </c>
      <c r="O43" s="197">
        <v>2.19</v>
      </c>
      <c r="P43" s="197">
        <v>0.82</v>
      </c>
      <c r="Q43" s="197">
        <v>5.87</v>
      </c>
      <c r="R43" s="197">
        <v>13.77</v>
      </c>
      <c r="S43" s="197">
        <v>8.68</v>
      </c>
      <c r="T43" s="197">
        <v>0</v>
      </c>
      <c r="U43" s="197">
        <v>1.85</v>
      </c>
      <c r="V43" s="197">
        <v>7.03</v>
      </c>
      <c r="W43" s="197">
        <v>12.82</v>
      </c>
      <c r="X43" s="197">
        <v>33.49</v>
      </c>
      <c r="Y43" s="197">
        <v>0</v>
      </c>
      <c r="Z43" s="197">
        <v>23.28</v>
      </c>
      <c r="AA43" s="197">
        <v>19.559999999999999</v>
      </c>
      <c r="AB43" s="197">
        <v>0</v>
      </c>
      <c r="AC43" s="197">
        <v>4.99</v>
      </c>
      <c r="AD43" s="197">
        <v>12.46</v>
      </c>
      <c r="AE43" s="197">
        <v>0</v>
      </c>
      <c r="AF43" s="197">
        <v>0</v>
      </c>
      <c r="AG43" s="197">
        <v>34.61</v>
      </c>
      <c r="AH43" s="197">
        <v>0</v>
      </c>
      <c r="AI43" s="197">
        <v>14.15</v>
      </c>
      <c r="AJ43" s="197">
        <v>0</v>
      </c>
      <c r="AK43" s="197">
        <v>20.05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16.14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250.38</v>
      </c>
      <c r="L44" s="197">
        <v>6.61</v>
      </c>
      <c r="M44" s="197">
        <v>1.9</v>
      </c>
      <c r="N44" s="197">
        <v>1.55</v>
      </c>
      <c r="O44" s="197">
        <v>2.19</v>
      </c>
      <c r="P44" s="197">
        <v>0.82</v>
      </c>
      <c r="Q44" s="197">
        <v>5.87</v>
      </c>
      <c r="R44" s="197">
        <v>13.77</v>
      </c>
      <c r="S44" s="197">
        <v>8.68</v>
      </c>
      <c r="T44" s="197">
        <v>0</v>
      </c>
      <c r="U44" s="197">
        <v>1.85</v>
      </c>
      <c r="V44" s="197">
        <v>7.03</v>
      </c>
      <c r="W44" s="197">
        <v>12.82</v>
      </c>
      <c r="X44" s="197">
        <v>33.49</v>
      </c>
      <c r="Y44" s="197">
        <v>0</v>
      </c>
      <c r="Z44" s="197">
        <v>2.9</v>
      </c>
      <c r="AA44" s="197">
        <v>19.559999999999999</v>
      </c>
      <c r="AB44" s="197">
        <v>0</v>
      </c>
      <c r="AC44" s="197">
        <v>4.99</v>
      </c>
      <c r="AD44" s="197">
        <v>12.46</v>
      </c>
      <c r="AE44" s="197">
        <v>0</v>
      </c>
      <c r="AF44" s="197">
        <v>0</v>
      </c>
      <c r="AG44" s="197">
        <v>34.61</v>
      </c>
      <c r="AH44" s="197">
        <v>0</v>
      </c>
      <c r="AI44" s="197">
        <v>14.15</v>
      </c>
      <c r="AJ44" s="197">
        <v>0</v>
      </c>
      <c r="AK44" s="197">
        <v>20.05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16.14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250.38</v>
      </c>
      <c r="L45" s="197">
        <v>6.61</v>
      </c>
      <c r="M45" s="197">
        <v>1.9</v>
      </c>
      <c r="N45" s="197">
        <v>1.55</v>
      </c>
      <c r="O45" s="197">
        <v>2.19</v>
      </c>
      <c r="P45" s="197">
        <v>0.82</v>
      </c>
      <c r="Q45" s="197">
        <v>5.87</v>
      </c>
      <c r="R45" s="197">
        <v>13.77</v>
      </c>
      <c r="S45" s="197">
        <v>8.68</v>
      </c>
      <c r="T45" s="197">
        <v>0</v>
      </c>
      <c r="U45" s="197">
        <v>1.85</v>
      </c>
      <c r="V45" s="197">
        <v>7.03</v>
      </c>
      <c r="W45" s="197">
        <v>12.82</v>
      </c>
      <c r="X45" s="197">
        <v>33.49</v>
      </c>
      <c r="Y45" s="197">
        <v>0</v>
      </c>
      <c r="Z45" s="197">
        <v>2.9</v>
      </c>
      <c r="AA45" s="197">
        <v>19.559999999999999</v>
      </c>
      <c r="AB45" s="197">
        <v>0</v>
      </c>
      <c r="AC45" s="197">
        <v>4.99</v>
      </c>
      <c r="AD45" s="197">
        <v>12.46</v>
      </c>
      <c r="AE45" s="197">
        <v>0</v>
      </c>
      <c r="AF45" s="197">
        <v>0</v>
      </c>
      <c r="AG45" s="197">
        <v>34.61</v>
      </c>
      <c r="AH45" s="197">
        <v>0</v>
      </c>
      <c r="AI45" s="197">
        <v>14.15</v>
      </c>
      <c r="AJ45" s="197">
        <v>0</v>
      </c>
      <c r="AK45" s="197">
        <v>20.05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16.14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250.38</v>
      </c>
      <c r="L46" s="197">
        <v>6.61</v>
      </c>
      <c r="M46" s="197">
        <v>1.9</v>
      </c>
      <c r="N46" s="197">
        <v>1.55</v>
      </c>
      <c r="O46" s="197">
        <v>2.19</v>
      </c>
      <c r="P46" s="197">
        <v>0.82</v>
      </c>
      <c r="Q46" s="197">
        <v>5.87</v>
      </c>
      <c r="R46" s="197">
        <v>13.77</v>
      </c>
      <c r="S46" s="197">
        <v>8.68</v>
      </c>
      <c r="T46" s="197">
        <v>0</v>
      </c>
      <c r="U46" s="197">
        <v>1.85</v>
      </c>
      <c r="V46" s="197">
        <v>7.03</v>
      </c>
      <c r="W46" s="197">
        <v>12.82</v>
      </c>
      <c r="X46" s="197">
        <v>33.49</v>
      </c>
      <c r="Y46" s="197">
        <v>0</v>
      </c>
      <c r="Z46" s="197">
        <v>27.16</v>
      </c>
      <c r="AA46" s="197">
        <v>19.559999999999999</v>
      </c>
      <c r="AB46" s="197">
        <v>0</v>
      </c>
      <c r="AC46" s="197">
        <v>4.99</v>
      </c>
      <c r="AD46" s="197">
        <v>12.46</v>
      </c>
      <c r="AE46" s="197">
        <v>0</v>
      </c>
      <c r="AF46" s="197">
        <v>0</v>
      </c>
      <c r="AG46" s="197">
        <v>34.61</v>
      </c>
      <c r="AH46" s="197">
        <v>0</v>
      </c>
      <c r="AI46" s="197">
        <v>14.15</v>
      </c>
      <c r="AJ46" s="197">
        <v>0</v>
      </c>
      <c r="AK46" s="197">
        <v>21.81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36.590000000000003</v>
      </c>
      <c r="K47" s="197">
        <v>250.38</v>
      </c>
      <c r="L47" s="197">
        <v>6.61</v>
      </c>
      <c r="M47" s="197">
        <v>1.9</v>
      </c>
      <c r="N47" s="197">
        <v>1.55</v>
      </c>
      <c r="O47" s="197">
        <v>2.19</v>
      </c>
      <c r="P47" s="197">
        <v>0.82</v>
      </c>
      <c r="Q47" s="197">
        <v>5.87</v>
      </c>
      <c r="R47" s="197">
        <v>13.77</v>
      </c>
      <c r="S47" s="197">
        <v>8.07</v>
      </c>
      <c r="T47" s="197">
        <v>0</v>
      </c>
      <c r="U47" s="197">
        <v>1.85</v>
      </c>
      <c r="V47" s="197">
        <v>7.03</v>
      </c>
      <c r="W47" s="197">
        <v>13.4</v>
      </c>
      <c r="X47" s="197">
        <v>33.49</v>
      </c>
      <c r="Y47" s="197">
        <v>0</v>
      </c>
      <c r="Z47" s="197">
        <v>14.55</v>
      </c>
      <c r="AA47" s="197">
        <v>19.559999999999999</v>
      </c>
      <c r="AB47" s="197">
        <v>0</v>
      </c>
      <c r="AC47" s="197">
        <v>4.99</v>
      </c>
      <c r="AD47" s="197">
        <v>12.46</v>
      </c>
      <c r="AE47" s="197">
        <v>0</v>
      </c>
      <c r="AF47" s="197">
        <v>0</v>
      </c>
      <c r="AG47" s="197">
        <v>34.61</v>
      </c>
      <c r="AH47" s="197">
        <v>0</v>
      </c>
      <c r="AI47" s="197">
        <v>14.15</v>
      </c>
      <c r="AJ47" s="197">
        <v>0</v>
      </c>
      <c r="AK47" s="197">
        <v>19.11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36.590000000000003</v>
      </c>
      <c r="K48" s="197">
        <v>250.38</v>
      </c>
      <c r="L48" s="197">
        <v>6.61</v>
      </c>
      <c r="M48" s="197">
        <v>1.9</v>
      </c>
      <c r="N48" s="197">
        <v>1.55</v>
      </c>
      <c r="O48" s="197">
        <v>2.19</v>
      </c>
      <c r="P48" s="197">
        <v>0.82</v>
      </c>
      <c r="Q48" s="197">
        <v>5.87</v>
      </c>
      <c r="R48" s="197">
        <v>13.77</v>
      </c>
      <c r="S48" s="197">
        <v>8.07</v>
      </c>
      <c r="T48" s="197">
        <v>0</v>
      </c>
      <c r="U48" s="197">
        <v>1.85</v>
      </c>
      <c r="V48" s="197">
        <v>7.03</v>
      </c>
      <c r="W48" s="197">
        <v>13.4</v>
      </c>
      <c r="X48" s="197">
        <v>33.49</v>
      </c>
      <c r="Y48" s="197">
        <v>0</v>
      </c>
      <c r="Z48" s="197">
        <v>12.61</v>
      </c>
      <c r="AA48" s="197">
        <v>19.559999999999999</v>
      </c>
      <c r="AB48" s="197">
        <v>0</v>
      </c>
      <c r="AC48" s="197">
        <v>4.99</v>
      </c>
      <c r="AD48" s="197">
        <v>12.46</v>
      </c>
      <c r="AE48" s="197">
        <v>0</v>
      </c>
      <c r="AF48" s="197">
        <v>0</v>
      </c>
      <c r="AG48" s="197">
        <v>34.61</v>
      </c>
      <c r="AH48" s="197">
        <v>0</v>
      </c>
      <c r="AI48" s="197">
        <v>14.15</v>
      </c>
      <c r="AJ48" s="197">
        <v>0</v>
      </c>
      <c r="AK48" s="197">
        <v>19.11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36.590000000000003</v>
      </c>
      <c r="K49" s="197">
        <v>250.38</v>
      </c>
      <c r="L49" s="197">
        <v>6.61</v>
      </c>
      <c r="M49" s="197">
        <v>1.9</v>
      </c>
      <c r="N49" s="197">
        <v>1.55</v>
      </c>
      <c r="O49" s="197">
        <v>2.19</v>
      </c>
      <c r="P49" s="197">
        <v>0.82</v>
      </c>
      <c r="Q49" s="197">
        <v>5.87</v>
      </c>
      <c r="R49" s="197">
        <v>13.77</v>
      </c>
      <c r="S49" s="197">
        <v>8.07</v>
      </c>
      <c r="T49" s="197">
        <v>0</v>
      </c>
      <c r="U49" s="197">
        <v>1.85</v>
      </c>
      <c r="V49" s="197">
        <v>6.61</v>
      </c>
      <c r="W49" s="197">
        <v>13.81</v>
      </c>
      <c r="X49" s="197">
        <v>33.49</v>
      </c>
      <c r="Y49" s="197">
        <v>0</v>
      </c>
      <c r="Z49" s="197">
        <v>0</v>
      </c>
      <c r="AA49" s="197">
        <v>19.559999999999999</v>
      </c>
      <c r="AB49" s="197">
        <v>0</v>
      </c>
      <c r="AC49" s="197">
        <v>4.99</v>
      </c>
      <c r="AD49" s="197">
        <v>12.46</v>
      </c>
      <c r="AE49" s="197">
        <v>0</v>
      </c>
      <c r="AF49" s="197">
        <v>0</v>
      </c>
      <c r="AG49" s="197">
        <v>34.61</v>
      </c>
      <c r="AH49" s="197">
        <v>0</v>
      </c>
      <c r="AI49" s="197">
        <v>14.15</v>
      </c>
      <c r="AJ49" s="197">
        <v>0</v>
      </c>
      <c r="AK49" s="197">
        <v>19.11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36.590000000000003</v>
      </c>
      <c r="K50" s="197">
        <v>250.38</v>
      </c>
      <c r="L50" s="197">
        <v>6.61</v>
      </c>
      <c r="M50" s="197">
        <v>1.9</v>
      </c>
      <c r="N50" s="197">
        <v>1.55</v>
      </c>
      <c r="O50" s="197">
        <v>2.19</v>
      </c>
      <c r="P50" s="197">
        <v>0.82</v>
      </c>
      <c r="Q50" s="197">
        <v>5.87</v>
      </c>
      <c r="R50" s="197">
        <v>13.77</v>
      </c>
      <c r="S50" s="197">
        <v>8.07</v>
      </c>
      <c r="T50" s="197">
        <v>0</v>
      </c>
      <c r="U50" s="197">
        <v>1.85</v>
      </c>
      <c r="V50" s="197">
        <v>6.61</v>
      </c>
      <c r="W50" s="197">
        <v>13.81</v>
      </c>
      <c r="X50" s="197">
        <v>33.49</v>
      </c>
      <c r="Y50" s="197">
        <v>0</v>
      </c>
      <c r="Z50" s="197">
        <v>0</v>
      </c>
      <c r="AA50" s="197">
        <v>19.559999999999999</v>
      </c>
      <c r="AB50" s="197">
        <v>0</v>
      </c>
      <c r="AC50" s="197">
        <v>4.99</v>
      </c>
      <c r="AD50" s="197">
        <v>12.46</v>
      </c>
      <c r="AE50" s="197">
        <v>0</v>
      </c>
      <c r="AF50" s="197">
        <v>0</v>
      </c>
      <c r="AG50" s="197">
        <v>34.61</v>
      </c>
      <c r="AH50" s="197">
        <v>0</v>
      </c>
      <c r="AI50" s="197">
        <v>14.15</v>
      </c>
      <c r="AJ50" s="197">
        <v>0</v>
      </c>
      <c r="AK50" s="197">
        <v>19.11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15.68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36.590000000000003</v>
      </c>
      <c r="K51" s="197">
        <v>250.38</v>
      </c>
      <c r="L51" s="197">
        <v>6.61</v>
      </c>
      <c r="M51" s="197">
        <v>1.9</v>
      </c>
      <c r="N51" s="197">
        <v>1.55</v>
      </c>
      <c r="O51" s="197">
        <v>2.19</v>
      </c>
      <c r="P51" s="197">
        <v>0.82</v>
      </c>
      <c r="Q51" s="197">
        <v>5.87</v>
      </c>
      <c r="R51" s="197">
        <v>13.77</v>
      </c>
      <c r="S51" s="197">
        <v>6.75</v>
      </c>
      <c r="T51" s="197">
        <v>0</v>
      </c>
      <c r="U51" s="197">
        <v>1.85</v>
      </c>
      <c r="V51" s="197">
        <v>0.25</v>
      </c>
      <c r="W51" s="197">
        <v>0.54</v>
      </c>
      <c r="X51" s="197">
        <v>15.43</v>
      </c>
      <c r="Y51" s="197">
        <v>0</v>
      </c>
      <c r="Z51" s="197">
        <v>0</v>
      </c>
      <c r="AA51" s="197">
        <v>19.239999999999998</v>
      </c>
      <c r="AB51" s="197">
        <v>0</v>
      </c>
      <c r="AC51" s="197">
        <v>4.99</v>
      </c>
      <c r="AD51" s="197">
        <v>12.46</v>
      </c>
      <c r="AE51" s="197">
        <v>0</v>
      </c>
      <c r="AF51" s="197">
        <v>0</v>
      </c>
      <c r="AG51" s="197">
        <v>35.24</v>
      </c>
      <c r="AH51" s="197">
        <v>0</v>
      </c>
      <c r="AI51" s="197">
        <v>14.15</v>
      </c>
      <c r="AJ51" s="197">
        <v>0</v>
      </c>
      <c r="AK51" s="197">
        <v>19.11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15.68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36.590000000000003</v>
      </c>
      <c r="K52" s="197">
        <v>250.38</v>
      </c>
      <c r="L52" s="197">
        <v>6.61</v>
      </c>
      <c r="M52" s="197">
        <v>1.9</v>
      </c>
      <c r="N52" s="197">
        <v>1.55</v>
      </c>
      <c r="O52" s="197">
        <v>2.19</v>
      </c>
      <c r="P52" s="197">
        <v>0.82</v>
      </c>
      <c r="Q52" s="197">
        <v>5.87</v>
      </c>
      <c r="R52" s="197">
        <v>13.77</v>
      </c>
      <c r="S52" s="197">
        <v>6.75</v>
      </c>
      <c r="T52" s="197">
        <v>0</v>
      </c>
      <c r="U52" s="197">
        <v>1.85</v>
      </c>
      <c r="V52" s="197">
        <v>0.25</v>
      </c>
      <c r="W52" s="197">
        <v>0.54</v>
      </c>
      <c r="X52" s="197">
        <v>1.29</v>
      </c>
      <c r="Y52" s="197">
        <v>0</v>
      </c>
      <c r="Z52" s="197">
        <v>0</v>
      </c>
      <c r="AA52" s="197">
        <v>19.239999999999998</v>
      </c>
      <c r="AB52" s="197">
        <v>0</v>
      </c>
      <c r="AC52" s="197">
        <v>6.99</v>
      </c>
      <c r="AD52" s="197">
        <v>12.46</v>
      </c>
      <c r="AE52" s="197">
        <v>0</v>
      </c>
      <c r="AF52" s="197">
        <v>0</v>
      </c>
      <c r="AG52" s="197">
        <v>35.24</v>
      </c>
      <c r="AH52" s="197">
        <v>0</v>
      </c>
      <c r="AI52" s="197">
        <v>14.15</v>
      </c>
      <c r="AJ52" s="197">
        <v>0</v>
      </c>
      <c r="AK52" s="197">
        <v>19.11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15.68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36.590000000000003</v>
      </c>
      <c r="K53" s="197">
        <v>250.38</v>
      </c>
      <c r="L53" s="197">
        <v>6.61</v>
      </c>
      <c r="M53" s="197">
        <v>1.9</v>
      </c>
      <c r="N53" s="197">
        <v>1.55</v>
      </c>
      <c r="O53" s="197">
        <v>2.19</v>
      </c>
      <c r="P53" s="197">
        <v>0.82</v>
      </c>
      <c r="Q53" s="197">
        <v>5.87</v>
      </c>
      <c r="R53" s="197">
        <v>13.77</v>
      </c>
      <c r="S53" s="197">
        <v>5.88</v>
      </c>
      <c r="T53" s="197">
        <v>0</v>
      </c>
      <c r="U53" s="197">
        <v>1.85</v>
      </c>
      <c r="V53" s="197">
        <v>0.25</v>
      </c>
      <c r="W53" s="197">
        <v>0.54</v>
      </c>
      <c r="X53" s="197">
        <v>1.29</v>
      </c>
      <c r="Y53" s="197">
        <v>0</v>
      </c>
      <c r="Z53" s="197">
        <v>0</v>
      </c>
      <c r="AA53" s="197">
        <v>19.239999999999998</v>
      </c>
      <c r="AB53" s="197">
        <v>0</v>
      </c>
      <c r="AC53" s="197">
        <v>6.99</v>
      </c>
      <c r="AD53" s="197">
        <v>12.46</v>
      </c>
      <c r="AE53" s="197">
        <v>0</v>
      </c>
      <c r="AF53" s="197">
        <v>0</v>
      </c>
      <c r="AG53" s="197">
        <v>35.24</v>
      </c>
      <c r="AH53" s="197">
        <v>0</v>
      </c>
      <c r="AI53" s="197">
        <v>14.15</v>
      </c>
      <c r="AJ53" s="197">
        <v>0</v>
      </c>
      <c r="AK53" s="197">
        <v>19.11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15.68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36.590000000000003</v>
      </c>
      <c r="K54" s="197">
        <v>250.38</v>
      </c>
      <c r="L54" s="197">
        <v>6.61</v>
      </c>
      <c r="M54" s="197">
        <v>1.9</v>
      </c>
      <c r="N54" s="197">
        <v>1.55</v>
      </c>
      <c r="O54" s="197">
        <v>2.19</v>
      </c>
      <c r="P54" s="197">
        <v>0.82</v>
      </c>
      <c r="Q54" s="197">
        <v>5.87</v>
      </c>
      <c r="R54" s="197">
        <v>13.77</v>
      </c>
      <c r="S54" s="197">
        <v>5.88</v>
      </c>
      <c r="T54" s="197">
        <v>0</v>
      </c>
      <c r="U54" s="197">
        <v>1.85</v>
      </c>
      <c r="V54" s="197">
        <v>0.25</v>
      </c>
      <c r="W54" s="197">
        <v>0.54</v>
      </c>
      <c r="X54" s="197">
        <v>1.29</v>
      </c>
      <c r="Y54" s="197">
        <v>0</v>
      </c>
      <c r="Z54" s="197">
        <v>0</v>
      </c>
      <c r="AA54" s="197">
        <v>19.239999999999998</v>
      </c>
      <c r="AB54" s="197">
        <v>0</v>
      </c>
      <c r="AC54" s="197">
        <v>6.99</v>
      </c>
      <c r="AD54" s="197">
        <v>12.46</v>
      </c>
      <c r="AE54" s="197">
        <v>0</v>
      </c>
      <c r="AF54" s="197">
        <v>0</v>
      </c>
      <c r="AG54" s="197">
        <v>35.24</v>
      </c>
      <c r="AH54" s="197">
        <v>0</v>
      </c>
      <c r="AI54" s="197">
        <v>14.15</v>
      </c>
      <c r="AJ54" s="197">
        <v>0</v>
      </c>
      <c r="AK54" s="197">
        <v>19.11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15.68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250.38</v>
      </c>
      <c r="L55" s="197">
        <v>6.61</v>
      </c>
      <c r="M55" s="197">
        <v>1.9</v>
      </c>
      <c r="N55" s="197">
        <v>1.55</v>
      </c>
      <c r="O55" s="197">
        <v>2.19</v>
      </c>
      <c r="P55" s="197">
        <v>0.82</v>
      </c>
      <c r="Q55" s="197">
        <v>5.87</v>
      </c>
      <c r="R55" s="197">
        <v>13.77</v>
      </c>
      <c r="S55" s="197">
        <v>5.88</v>
      </c>
      <c r="T55" s="197">
        <v>0</v>
      </c>
      <c r="U55" s="197">
        <v>1.85</v>
      </c>
      <c r="V55" s="197">
        <v>0.25</v>
      </c>
      <c r="W55" s="197">
        <v>0.54</v>
      </c>
      <c r="X55" s="197">
        <v>1.29</v>
      </c>
      <c r="Y55" s="197">
        <v>0</v>
      </c>
      <c r="Z55" s="197">
        <v>0</v>
      </c>
      <c r="AA55" s="197">
        <v>1.01</v>
      </c>
      <c r="AB55" s="197">
        <v>0</v>
      </c>
      <c r="AC55" s="197">
        <v>6.99</v>
      </c>
      <c r="AD55" s="197">
        <v>12.46</v>
      </c>
      <c r="AE55" s="197">
        <v>0</v>
      </c>
      <c r="AF55" s="197">
        <v>0</v>
      </c>
      <c r="AG55" s="197">
        <v>35.24</v>
      </c>
      <c r="AH55" s="197">
        <v>0</v>
      </c>
      <c r="AI55" s="197">
        <v>14.15</v>
      </c>
      <c r="AJ55" s="197">
        <v>0</v>
      </c>
      <c r="AK55" s="197">
        <v>19.11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15.68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250.38</v>
      </c>
      <c r="L56" s="197">
        <v>6.61</v>
      </c>
      <c r="M56" s="197">
        <v>1.9</v>
      </c>
      <c r="N56" s="197">
        <v>1.55</v>
      </c>
      <c r="O56" s="197">
        <v>2.19</v>
      </c>
      <c r="P56" s="197">
        <v>0.82</v>
      </c>
      <c r="Q56" s="197">
        <v>5.87</v>
      </c>
      <c r="R56" s="197">
        <v>13.77</v>
      </c>
      <c r="S56" s="197">
        <v>5.88</v>
      </c>
      <c r="T56" s="197">
        <v>0</v>
      </c>
      <c r="U56" s="197">
        <v>1.85</v>
      </c>
      <c r="V56" s="197">
        <v>0.25</v>
      </c>
      <c r="W56" s="197">
        <v>0.54</v>
      </c>
      <c r="X56" s="197">
        <v>1.29</v>
      </c>
      <c r="Y56" s="197">
        <v>0</v>
      </c>
      <c r="Z56" s="197">
        <v>0</v>
      </c>
      <c r="AA56" s="197">
        <v>1.01</v>
      </c>
      <c r="AB56" s="197">
        <v>0</v>
      </c>
      <c r="AC56" s="197">
        <v>6.99</v>
      </c>
      <c r="AD56" s="197">
        <v>12.46</v>
      </c>
      <c r="AE56" s="197">
        <v>0</v>
      </c>
      <c r="AF56" s="197">
        <v>0</v>
      </c>
      <c r="AG56" s="197">
        <v>35.24</v>
      </c>
      <c r="AH56" s="197">
        <v>0</v>
      </c>
      <c r="AI56" s="197">
        <v>14.15</v>
      </c>
      <c r="AJ56" s="197">
        <v>0</v>
      </c>
      <c r="AK56" s="197">
        <v>19.11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15.68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250.38</v>
      </c>
      <c r="L57" s="197">
        <v>6.52</v>
      </c>
      <c r="M57" s="197">
        <v>1.9</v>
      </c>
      <c r="N57" s="197">
        <v>1.55</v>
      </c>
      <c r="O57" s="197">
        <v>2.19</v>
      </c>
      <c r="P57" s="197">
        <v>0.82</v>
      </c>
      <c r="Q57" s="197">
        <v>5.87</v>
      </c>
      <c r="R57" s="197">
        <v>13.77</v>
      </c>
      <c r="S57" s="197">
        <v>5.88</v>
      </c>
      <c r="T57" s="197">
        <v>0</v>
      </c>
      <c r="U57" s="197">
        <v>1.85</v>
      </c>
      <c r="V57" s="197">
        <v>0.25</v>
      </c>
      <c r="W57" s="197">
        <v>0.56000000000000005</v>
      </c>
      <c r="X57" s="197">
        <v>1.29</v>
      </c>
      <c r="Y57" s="197">
        <v>0</v>
      </c>
      <c r="Z57" s="197">
        <v>0</v>
      </c>
      <c r="AA57" s="197">
        <v>1.01</v>
      </c>
      <c r="AB57" s="197">
        <v>0</v>
      </c>
      <c r="AC57" s="197">
        <v>6.99</v>
      </c>
      <c r="AD57" s="197">
        <v>12.46</v>
      </c>
      <c r="AE57" s="197">
        <v>0</v>
      </c>
      <c r="AF57" s="197">
        <v>0</v>
      </c>
      <c r="AG57" s="197">
        <v>35.799999999999997</v>
      </c>
      <c r="AH57" s="197">
        <v>0</v>
      </c>
      <c r="AI57" s="197">
        <v>14.15</v>
      </c>
      <c r="AJ57" s="197">
        <v>0</v>
      </c>
      <c r="AK57" s="197">
        <v>19.11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15.68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250.38</v>
      </c>
      <c r="L58" s="197">
        <v>6.52</v>
      </c>
      <c r="M58" s="197">
        <v>1.9</v>
      </c>
      <c r="N58" s="197">
        <v>1.55</v>
      </c>
      <c r="O58" s="197">
        <v>2.19</v>
      </c>
      <c r="P58" s="197">
        <v>0.82</v>
      </c>
      <c r="Q58" s="197">
        <v>5.87</v>
      </c>
      <c r="R58" s="197">
        <v>13.77</v>
      </c>
      <c r="S58" s="197">
        <v>5.88</v>
      </c>
      <c r="T58" s="197">
        <v>0</v>
      </c>
      <c r="U58" s="197">
        <v>1.85</v>
      </c>
      <c r="V58" s="197">
        <v>0.25</v>
      </c>
      <c r="W58" s="197">
        <v>0.56000000000000005</v>
      </c>
      <c r="X58" s="197">
        <v>1.29</v>
      </c>
      <c r="Y58" s="197">
        <v>0</v>
      </c>
      <c r="Z58" s="197">
        <v>0</v>
      </c>
      <c r="AA58" s="197">
        <v>1.01</v>
      </c>
      <c r="AB58" s="197">
        <v>0</v>
      </c>
      <c r="AC58" s="197">
        <v>6.99</v>
      </c>
      <c r="AD58" s="197">
        <v>12.46</v>
      </c>
      <c r="AE58" s="197">
        <v>0</v>
      </c>
      <c r="AF58" s="197">
        <v>0</v>
      </c>
      <c r="AG58" s="197">
        <v>35.799999999999997</v>
      </c>
      <c r="AH58" s="197">
        <v>0</v>
      </c>
      <c r="AI58" s="197">
        <v>14.15</v>
      </c>
      <c r="AJ58" s="197">
        <v>0</v>
      </c>
      <c r="AK58" s="197">
        <v>19.11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15.68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250.38</v>
      </c>
      <c r="L59" s="197">
        <v>6.52</v>
      </c>
      <c r="M59" s="197">
        <v>1.9</v>
      </c>
      <c r="N59" s="197">
        <v>1.55</v>
      </c>
      <c r="O59" s="197">
        <v>2.19</v>
      </c>
      <c r="P59" s="197">
        <v>0.82</v>
      </c>
      <c r="Q59" s="197">
        <v>5.87</v>
      </c>
      <c r="R59" s="197">
        <v>13.77</v>
      </c>
      <c r="S59" s="197">
        <v>5.88</v>
      </c>
      <c r="T59" s="197">
        <v>0</v>
      </c>
      <c r="U59" s="197">
        <v>1.85</v>
      </c>
      <c r="V59" s="197">
        <v>0.25</v>
      </c>
      <c r="W59" s="197">
        <v>0.56000000000000005</v>
      </c>
      <c r="X59" s="197">
        <v>1.29</v>
      </c>
      <c r="Y59" s="197">
        <v>0</v>
      </c>
      <c r="Z59" s="197">
        <v>0</v>
      </c>
      <c r="AA59" s="197">
        <v>1.01</v>
      </c>
      <c r="AB59" s="197">
        <v>0</v>
      </c>
      <c r="AC59" s="197">
        <v>6.99</v>
      </c>
      <c r="AD59" s="197">
        <v>12.46</v>
      </c>
      <c r="AE59" s="197">
        <v>0</v>
      </c>
      <c r="AF59" s="197">
        <v>0</v>
      </c>
      <c r="AG59" s="197">
        <v>35.799999999999997</v>
      </c>
      <c r="AH59" s="197">
        <v>0</v>
      </c>
      <c r="AI59" s="197">
        <v>14.15</v>
      </c>
      <c r="AJ59" s="197">
        <v>0</v>
      </c>
      <c r="AK59" s="197">
        <v>19.11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15.68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250.38</v>
      </c>
      <c r="L60" s="197">
        <v>6.52</v>
      </c>
      <c r="M60" s="197">
        <v>1.9</v>
      </c>
      <c r="N60" s="197">
        <v>1.55</v>
      </c>
      <c r="O60" s="197">
        <v>2.19</v>
      </c>
      <c r="P60" s="197">
        <v>0.82</v>
      </c>
      <c r="Q60" s="197">
        <v>6.01</v>
      </c>
      <c r="R60" s="197">
        <v>13.77</v>
      </c>
      <c r="S60" s="197">
        <v>8.3699999999999992</v>
      </c>
      <c r="T60" s="197">
        <v>0</v>
      </c>
      <c r="U60" s="197">
        <v>1.85</v>
      </c>
      <c r="V60" s="197">
        <v>0.25</v>
      </c>
      <c r="W60" s="197">
        <v>0.56000000000000005</v>
      </c>
      <c r="X60" s="197">
        <v>1.29</v>
      </c>
      <c r="Y60" s="197">
        <v>0</v>
      </c>
      <c r="Z60" s="197">
        <v>0</v>
      </c>
      <c r="AA60" s="197">
        <v>1.01</v>
      </c>
      <c r="AB60" s="197">
        <v>0</v>
      </c>
      <c r="AC60" s="197">
        <v>6.99</v>
      </c>
      <c r="AD60" s="197">
        <v>12.46</v>
      </c>
      <c r="AE60" s="197">
        <v>0</v>
      </c>
      <c r="AF60" s="197">
        <v>0</v>
      </c>
      <c r="AG60" s="197">
        <v>35.799999999999997</v>
      </c>
      <c r="AH60" s="197">
        <v>0</v>
      </c>
      <c r="AI60" s="197">
        <v>14.15</v>
      </c>
      <c r="AJ60" s="197">
        <v>0</v>
      </c>
      <c r="AK60" s="197">
        <v>23.29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15.68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232.34</v>
      </c>
      <c r="L61" s="197">
        <v>6.49</v>
      </c>
      <c r="M61" s="197">
        <v>1.9</v>
      </c>
      <c r="N61" s="197">
        <v>1.55</v>
      </c>
      <c r="O61" s="197">
        <v>2.19</v>
      </c>
      <c r="P61" s="197">
        <v>0.82</v>
      </c>
      <c r="Q61" s="197">
        <v>5.87</v>
      </c>
      <c r="R61" s="197">
        <v>13.77</v>
      </c>
      <c r="S61" s="197">
        <v>8.75</v>
      </c>
      <c r="T61" s="197">
        <v>0</v>
      </c>
      <c r="U61" s="197">
        <v>1.85</v>
      </c>
      <c r="V61" s="197">
        <v>0.25</v>
      </c>
      <c r="W61" s="197">
        <v>0.79</v>
      </c>
      <c r="X61" s="197">
        <v>1.29</v>
      </c>
      <c r="Y61" s="197">
        <v>0</v>
      </c>
      <c r="Z61" s="197">
        <v>0</v>
      </c>
      <c r="AA61" s="197">
        <v>1.01</v>
      </c>
      <c r="AB61" s="197">
        <v>0</v>
      </c>
      <c r="AC61" s="197">
        <v>6.99</v>
      </c>
      <c r="AD61" s="197">
        <v>12.46</v>
      </c>
      <c r="AE61" s="197">
        <v>0</v>
      </c>
      <c r="AF61" s="197">
        <v>0</v>
      </c>
      <c r="AG61" s="197">
        <v>35.799999999999997</v>
      </c>
      <c r="AH61" s="197">
        <v>0</v>
      </c>
      <c r="AI61" s="197">
        <v>14.15</v>
      </c>
      <c r="AJ61" s="197">
        <v>0</v>
      </c>
      <c r="AK61" s="197">
        <v>24.61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15.68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36.590000000000003</v>
      </c>
      <c r="K62" s="197">
        <v>232.34</v>
      </c>
      <c r="L62" s="197">
        <v>6.49</v>
      </c>
      <c r="M62" s="197">
        <v>1.9</v>
      </c>
      <c r="N62" s="197">
        <v>1.55</v>
      </c>
      <c r="O62" s="197">
        <v>2.19</v>
      </c>
      <c r="P62" s="197">
        <v>0.82</v>
      </c>
      <c r="Q62" s="197">
        <v>5.87</v>
      </c>
      <c r="R62" s="197">
        <v>0.55000000000000004</v>
      </c>
      <c r="S62" s="197">
        <v>8.68</v>
      </c>
      <c r="T62" s="197">
        <v>0</v>
      </c>
      <c r="U62" s="197">
        <v>1.85</v>
      </c>
      <c r="V62" s="197">
        <v>0.25</v>
      </c>
      <c r="W62" s="197">
        <v>0.79</v>
      </c>
      <c r="X62" s="197">
        <v>1.29</v>
      </c>
      <c r="Y62" s="197">
        <v>0</v>
      </c>
      <c r="Z62" s="197">
        <v>0</v>
      </c>
      <c r="AA62" s="197">
        <v>1.01</v>
      </c>
      <c r="AB62" s="197">
        <v>0</v>
      </c>
      <c r="AC62" s="197">
        <v>6.99</v>
      </c>
      <c r="AD62" s="197">
        <v>12.46</v>
      </c>
      <c r="AE62" s="197">
        <v>0</v>
      </c>
      <c r="AF62" s="197">
        <v>0</v>
      </c>
      <c r="AG62" s="197">
        <v>35.799999999999997</v>
      </c>
      <c r="AH62" s="197">
        <v>0</v>
      </c>
      <c r="AI62" s="197">
        <v>14.15</v>
      </c>
      <c r="AJ62" s="197">
        <v>0</v>
      </c>
      <c r="AK62" s="197">
        <v>24.61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15.68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36.590000000000003</v>
      </c>
      <c r="K63" s="197">
        <v>162.34</v>
      </c>
      <c r="L63" s="197">
        <v>6.49</v>
      </c>
      <c r="M63" s="197">
        <v>1.9</v>
      </c>
      <c r="N63" s="197">
        <v>1.55</v>
      </c>
      <c r="O63" s="197">
        <v>2.19</v>
      </c>
      <c r="P63" s="197">
        <v>0.82</v>
      </c>
      <c r="Q63" s="197">
        <v>5.87</v>
      </c>
      <c r="R63" s="197">
        <v>0.55000000000000004</v>
      </c>
      <c r="S63" s="197">
        <v>8.68</v>
      </c>
      <c r="T63" s="197">
        <v>0</v>
      </c>
      <c r="U63" s="197">
        <v>1.85</v>
      </c>
      <c r="V63" s="197">
        <v>0.25</v>
      </c>
      <c r="W63" s="197">
        <v>0.79</v>
      </c>
      <c r="X63" s="197">
        <v>1.29</v>
      </c>
      <c r="Y63" s="197">
        <v>0</v>
      </c>
      <c r="Z63" s="197">
        <v>1.82</v>
      </c>
      <c r="AA63" s="197">
        <v>1.01</v>
      </c>
      <c r="AB63" s="197">
        <v>0</v>
      </c>
      <c r="AC63" s="197">
        <v>7.61</v>
      </c>
      <c r="AD63" s="197">
        <v>12.46</v>
      </c>
      <c r="AE63" s="197">
        <v>0</v>
      </c>
      <c r="AF63" s="197">
        <v>0</v>
      </c>
      <c r="AG63" s="197">
        <v>35.799999999999997</v>
      </c>
      <c r="AH63" s="197">
        <v>0</v>
      </c>
      <c r="AI63" s="197">
        <v>14.15</v>
      </c>
      <c r="AJ63" s="197">
        <v>0</v>
      </c>
      <c r="AK63" s="197">
        <v>24.61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15.68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36.590000000000003</v>
      </c>
      <c r="K64" s="197">
        <v>112.34</v>
      </c>
      <c r="L64" s="197">
        <v>6.49</v>
      </c>
      <c r="M64" s="197">
        <v>1.9</v>
      </c>
      <c r="N64" s="197">
        <v>1.55</v>
      </c>
      <c r="O64" s="197">
        <v>2.19</v>
      </c>
      <c r="P64" s="197">
        <v>0.82</v>
      </c>
      <c r="Q64" s="197">
        <v>5.87</v>
      </c>
      <c r="R64" s="197">
        <v>0.55000000000000004</v>
      </c>
      <c r="S64" s="197">
        <v>8.68</v>
      </c>
      <c r="T64" s="197">
        <v>0</v>
      </c>
      <c r="U64" s="197">
        <v>1.85</v>
      </c>
      <c r="V64" s="197">
        <v>0.25</v>
      </c>
      <c r="W64" s="197">
        <v>0.79</v>
      </c>
      <c r="X64" s="197">
        <v>2.44</v>
      </c>
      <c r="Y64" s="197">
        <v>0</v>
      </c>
      <c r="Z64" s="197">
        <v>1.82</v>
      </c>
      <c r="AA64" s="197">
        <v>1.01</v>
      </c>
      <c r="AB64" s="197">
        <v>0</v>
      </c>
      <c r="AC64" s="197">
        <v>7.61</v>
      </c>
      <c r="AD64" s="197">
        <v>12.46</v>
      </c>
      <c r="AE64" s="197">
        <v>0</v>
      </c>
      <c r="AF64" s="197">
        <v>0</v>
      </c>
      <c r="AG64" s="197">
        <v>35.799999999999997</v>
      </c>
      <c r="AH64" s="197">
        <v>0</v>
      </c>
      <c r="AI64" s="197">
        <v>14.15</v>
      </c>
      <c r="AJ64" s="197">
        <v>0</v>
      </c>
      <c r="AK64" s="197">
        <v>24.61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15.68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36.590000000000003</v>
      </c>
      <c r="K65" s="197">
        <v>112.34</v>
      </c>
      <c r="L65" s="197">
        <v>6.49</v>
      </c>
      <c r="M65" s="197">
        <v>1.9</v>
      </c>
      <c r="N65" s="197">
        <v>1.55</v>
      </c>
      <c r="O65" s="197">
        <v>2.19</v>
      </c>
      <c r="P65" s="197">
        <v>0.82</v>
      </c>
      <c r="Q65" s="197">
        <v>5.87</v>
      </c>
      <c r="R65" s="197">
        <v>0.55000000000000004</v>
      </c>
      <c r="S65" s="197">
        <v>8.68</v>
      </c>
      <c r="T65" s="197">
        <v>0</v>
      </c>
      <c r="U65" s="197">
        <v>1.85</v>
      </c>
      <c r="V65" s="197">
        <v>0.25</v>
      </c>
      <c r="W65" s="197">
        <v>0.79</v>
      </c>
      <c r="X65" s="197">
        <v>2.44</v>
      </c>
      <c r="Y65" s="197">
        <v>0</v>
      </c>
      <c r="Z65" s="197">
        <v>1.82</v>
      </c>
      <c r="AA65" s="197">
        <v>1.01</v>
      </c>
      <c r="AB65" s="197">
        <v>0</v>
      </c>
      <c r="AC65" s="197">
        <v>7.61</v>
      </c>
      <c r="AD65" s="197">
        <v>12.46</v>
      </c>
      <c r="AE65" s="197">
        <v>0</v>
      </c>
      <c r="AF65" s="197">
        <v>0</v>
      </c>
      <c r="AG65" s="197">
        <v>35.799999999999997</v>
      </c>
      <c r="AH65" s="197">
        <v>0</v>
      </c>
      <c r="AI65" s="197">
        <v>14.15</v>
      </c>
      <c r="AJ65" s="197">
        <v>0</v>
      </c>
      <c r="AK65" s="197">
        <v>24.61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15.68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36.590000000000003</v>
      </c>
      <c r="K66" s="197">
        <v>112.34</v>
      </c>
      <c r="L66" s="197">
        <v>6.49</v>
      </c>
      <c r="M66" s="197">
        <v>1.9</v>
      </c>
      <c r="N66" s="197">
        <v>1.55</v>
      </c>
      <c r="O66" s="197">
        <v>2.19</v>
      </c>
      <c r="P66" s="197">
        <v>0.82</v>
      </c>
      <c r="Q66" s="197">
        <v>5.87</v>
      </c>
      <c r="R66" s="197">
        <v>0.55000000000000004</v>
      </c>
      <c r="S66" s="197">
        <v>8.68</v>
      </c>
      <c r="T66" s="197">
        <v>0</v>
      </c>
      <c r="U66" s="197">
        <v>1.85</v>
      </c>
      <c r="V66" s="197">
        <v>0.25</v>
      </c>
      <c r="W66" s="197">
        <v>0.79</v>
      </c>
      <c r="X66" s="197">
        <v>2.44</v>
      </c>
      <c r="Y66" s="197">
        <v>0</v>
      </c>
      <c r="Z66" s="197">
        <v>1.82</v>
      </c>
      <c r="AA66" s="197">
        <v>1.01</v>
      </c>
      <c r="AB66" s="197">
        <v>0</v>
      </c>
      <c r="AC66" s="197">
        <v>7.61</v>
      </c>
      <c r="AD66" s="197">
        <v>12.46</v>
      </c>
      <c r="AE66" s="197">
        <v>0</v>
      </c>
      <c r="AF66" s="197">
        <v>0</v>
      </c>
      <c r="AG66" s="197">
        <v>35.799999999999997</v>
      </c>
      <c r="AH66" s="197">
        <v>0</v>
      </c>
      <c r="AI66" s="197">
        <v>14.15</v>
      </c>
      <c r="AJ66" s="197">
        <v>0</v>
      </c>
      <c r="AK66" s="197">
        <v>24.61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15.68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36.590000000000003</v>
      </c>
      <c r="K67" s="197">
        <v>112.34</v>
      </c>
      <c r="L67" s="197">
        <v>6.49</v>
      </c>
      <c r="M67" s="197">
        <v>1.9</v>
      </c>
      <c r="N67" s="197">
        <v>1.55</v>
      </c>
      <c r="O67" s="197">
        <v>2.19</v>
      </c>
      <c r="P67" s="197">
        <v>0.82</v>
      </c>
      <c r="Q67" s="197">
        <v>4.4800000000000004</v>
      </c>
      <c r="R67" s="197">
        <v>0.55000000000000004</v>
      </c>
      <c r="S67" s="197">
        <v>8.68</v>
      </c>
      <c r="T67" s="197">
        <v>0</v>
      </c>
      <c r="U67" s="197">
        <v>1.85</v>
      </c>
      <c r="V67" s="197">
        <v>0.25</v>
      </c>
      <c r="W67" s="197">
        <v>0.56000000000000005</v>
      </c>
      <c r="X67" s="197">
        <v>2.44</v>
      </c>
      <c r="Y67" s="197">
        <v>0</v>
      </c>
      <c r="Z67" s="197">
        <v>1.82</v>
      </c>
      <c r="AA67" s="197">
        <v>1.01</v>
      </c>
      <c r="AB67" s="197">
        <v>0</v>
      </c>
      <c r="AC67" s="197">
        <v>7.61</v>
      </c>
      <c r="AD67" s="197">
        <v>12.46</v>
      </c>
      <c r="AE67" s="197">
        <v>0</v>
      </c>
      <c r="AF67" s="197">
        <v>0</v>
      </c>
      <c r="AG67" s="197">
        <v>35.799999999999997</v>
      </c>
      <c r="AH67" s="197">
        <v>0</v>
      </c>
      <c r="AI67" s="197">
        <v>14.15</v>
      </c>
      <c r="AJ67" s="197">
        <v>0</v>
      </c>
      <c r="AK67" s="197">
        <v>24.61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15.68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36.590000000000003</v>
      </c>
      <c r="K68" s="197">
        <v>67.34</v>
      </c>
      <c r="L68" s="197">
        <v>6.49</v>
      </c>
      <c r="M68" s="197">
        <v>1.9</v>
      </c>
      <c r="N68" s="197">
        <v>1.55</v>
      </c>
      <c r="O68" s="197">
        <v>2.19</v>
      </c>
      <c r="P68" s="197">
        <v>0.82</v>
      </c>
      <c r="Q68" s="197">
        <v>4.4800000000000004</v>
      </c>
      <c r="R68" s="197">
        <v>0.55000000000000004</v>
      </c>
      <c r="S68" s="197">
        <v>8.68</v>
      </c>
      <c r="T68" s="197">
        <v>0</v>
      </c>
      <c r="U68" s="197">
        <v>1.85</v>
      </c>
      <c r="V68" s="197">
        <v>0.25</v>
      </c>
      <c r="W68" s="197">
        <v>0.56000000000000005</v>
      </c>
      <c r="X68" s="197">
        <v>2.44</v>
      </c>
      <c r="Y68" s="197">
        <v>0</v>
      </c>
      <c r="Z68" s="197">
        <v>1.82</v>
      </c>
      <c r="AA68" s="197">
        <v>1.01</v>
      </c>
      <c r="AB68" s="197">
        <v>0</v>
      </c>
      <c r="AC68" s="197">
        <v>7.61</v>
      </c>
      <c r="AD68" s="197">
        <v>12.46</v>
      </c>
      <c r="AE68" s="197">
        <v>0</v>
      </c>
      <c r="AF68" s="197">
        <v>0</v>
      </c>
      <c r="AG68" s="197">
        <v>35.799999999999997</v>
      </c>
      <c r="AH68" s="197">
        <v>0</v>
      </c>
      <c r="AI68" s="197">
        <v>14.15</v>
      </c>
      <c r="AJ68" s="197">
        <v>0</v>
      </c>
      <c r="AK68" s="197">
        <v>24.61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15.68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36.590000000000003</v>
      </c>
      <c r="K69" s="197">
        <v>19.649999999999999</v>
      </c>
      <c r="L69" s="197">
        <v>6.49</v>
      </c>
      <c r="M69" s="197">
        <v>1.9</v>
      </c>
      <c r="N69" s="197">
        <v>1.55</v>
      </c>
      <c r="O69" s="197">
        <v>2.19</v>
      </c>
      <c r="P69" s="197">
        <v>0.82</v>
      </c>
      <c r="Q69" s="197">
        <v>4.4800000000000004</v>
      </c>
      <c r="R69" s="197">
        <v>0.55000000000000004</v>
      </c>
      <c r="S69" s="197">
        <v>8.68</v>
      </c>
      <c r="T69" s="197">
        <v>0</v>
      </c>
      <c r="U69" s="197">
        <v>1.85</v>
      </c>
      <c r="V69" s="197">
        <v>0.25</v>
      </c>
      <c r="W69" s="197">
        <v>0.56000000000000005</v>
      </c>
      <c r="X69" s="197">
        <v>2.44</v>
      </c>
      <c r="Y69" s="197">
        <v>0</v>
      </c>
      <c r="Z69" s="197">
        <v>1.82</v>
      </c>
      <c r="AA69" s="197">
        <v>1.01</v>
      </c>
      <c r="AB69" s="197">
        <v>0</v>
      </c>
      <c r="AC69" s="197">
        <v>7.61</v>
      </c>
      <c r="AD69" s="197">
        <v>12.46</v>
      </c>
      <c r="AE69" s="197">
        <v>0</v>
      </c>
      <c r="AF69" s="197">
        <v>0</v>
      </c>
      <c r="AG69" s="197">
        <v>35.799999999999997</v>
      </c>
      <c r="AH69" s="197">
        <v>0</v>
      </c>
      <c r="AI69" s="197">
        <v>14.15</v>
      </c>
      <c r="AJ69" s="197">
        <v>0</v>
      </c>
      <c r="AK69" s="197">
        <v>24.61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15.68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36.590000000000003</v>
      </c>
      <c r="K70" s="197">
        <v>15.27</v>
      </c>
      <c r="L70" s="197">
        <v>6.49</v>
      </c>
      <c r="M70" s="197">
        <v>1.9</v>
      </c>
      <c r="N70" s="197">
        <v>1.55</v>
      </c>
      <c r="O70" s="197">
        <v>2.19</v>
      </c>
      <c r="P70" s="197">
        <v>0.82</v>
      </c>
      <c r="Q70" s="197">
        <v>4.4800000000000004</v>
      </c>
      <c r="R70" s="197">
        <v>0.55000000000000004</v>
      </c>
      <c r="S70" s="197">
        <v>8.68</v>
      </c>
      <c r="T70" s="197">
        <v>0</v>
      </c>
      <c r="U70" s="197">
        <v>1.85</v>
      </c>
      <c r="V70" s="197">
        <v>0.25</v>
      </c>
      <c r="W70" s="197">
        <v>0.56000000000000005</v>
      </c>
      <c r="X70" s="197">
        <v>2.44</v>
      </c>
      <c r="Y70" s="197">
        <v>0</v>
      </c>
      <c r="Z70" s="197">
        <v>1.82</v>
      </c>
      <c r="AA70" s="197">
        <v>1.01</v>
      </c>
      <c r="AB70" s="197">
        <v>0</v>
      </c>
      <c r="AC70" s="197">
        <v>7.61</v>
      </c>
      <c r="AD70" s="197">
        <v>12.46</v>
      </c>
      <c r="AE70" s="197">
        <v>0</v>
      </c>
      <c r="AF70" s="197">
        <v>0</v>
      </c>
      <c r="AG70" s="197">
        <v>35.799999999999997</v>
      </c>
      <c r="AH70" s="197">
        <v>0</v>
      </c>
      <c r="AI70" s="197">
        <v>14.15</v>
      </c>
      <c r="AJ70" s="197">
        <v>0</v>
      </c>
      <c r="AK70" s="197">
        <v>24.61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15.68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36.590000000000003</v>
      </c>
      <c r="K71" s="197">
        <v>15.27</v>
      </c>
      <c r="L71" s="197">
        <v>6.49</v>
      </c>
      <c r="M71" s="197">
        <v>1.9</v>
      </c>
      <c r="N71" s="197">
        <v>1.55</v>
      </c>
      <c r="O71" s="197">
        <v>2.19</v>
      </c>
      <c r="P71" s="197">
        <v>0.82</v>
      </c>
      <c r="Q71" s="197">
        <v>4.4800000000000004</v>
      </c>
      <c r="R71" s="197">
        <v>0.55000000000000004</v>
      </c>
      <c r="S71" s="197">
        <v>8.68</v>
      </c>
      <c r="T71" s="197">
        <v>0</v>
      </c>
      <c r="U71" s="197">
        <v>1.85</v>
      </c>
      <c r="V71" s="197">
        <v>0.25</v>
      </c>
      <c r="W71" s="197">
        <v>0.56000000000000005</v>
      </c>
      <c r="X71" s="197">
        <v>2.44</v>
      </c>
      <c r="Y71" s="197">
        <v>0</v>
      </c>
      <c r="Z71" s="197">
        <v>1.82</v>
      </c>
      <c r="AA71" s="197">
        <v>1.01</v>
      </c>
      <c r="AB71" s="197">
        <v>0</v>
      </c>
      <c r="AC71" s="197">
        <v>7.61</v>
      </c>
      <c r="AD71" s="197">
        <v>12.46</v>
      </c>
      <c r="AE71" s="197">
        <v>0</v>
      </c>
      <c r="AF71" s="197">
        <v>0</v>
      </c>
      <c r="AG71" s="197">
        <v>35.24</v>
      </c>
      <c r="AH71" s="197">
        <v>0</v>
      </c>
      <c r="AI71" s="197">
        <v>14.15</v>
      </c>
      <c r="AJ71" s="197">
        <v>0</v>
      </c>
      <c r="AK71" s="197">
        <v>24.61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15.68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36.590000000000003</v>
      </c>
      <c r="K72" s="197">
        <v>15.27</v>
      </c>
      <c r="L72" s="197">
        <v>0.28999999999999998</v>
      </c>
      <c r="M72" s="197">
        <v>1.9</v>
      </c>
      <c r="N72" s="197">
        <v>1.55</v>
      </c>
      <c r="O72" s="197">
        <v>2.19</v>
      </c>
      <c r="P72" s="197">
        <v>0.82</v>
      </c>
      <c r="Q72" s="197">
        <v>0.24</v>
      </c>
      <c r="R72" s="197">
        <v>0.55000000000000004</v>
      </c>
      <c r="S72" s="197">
        <v>1.95</v>
      </c>
      <c r="T72" s="197">
        <v>0</v>
      </c>
      <c r="U72" s="197">
        <v>1.85</v>
      </c>
      <c r="V72" s="197">
        <v>0.25</v>
      </c>
      <c r="W72" s="197">
        <v>0.56000000000000005</v>
      </c>
      <c r="X72" s="197">
        <v>2.44</v>
      </c>
      <c r="Y72" s="197">
        <v>0</v>
      </c>
      <c r="Z72" s="197">
        <v>1.82</v>
      </c>
      <c r="AA72" s="197">
        <v>1.01</v>
      </c>
      <c r="AB72" s="197">
        <v>0</v>
      </c>
      <c r="AC72" s="197">
        <v>7.61</v>
      </c>
      <c r="AD72" s="197">
        <v>12.46</v>
      </c>
      <c r="AE72" s="197">
        <v>0</v>
      </c>
      <c r="AF72" s="197">
        <v>0</v>
      </c>
      <c r="AG72" s="197">
        <v>35.24</v>
      </c>
      <c r="AH72" s="197">
        <v>0</v>
      </c>
      <c r="AI72" s="197">
        <v>14.15</v>
      </c>
      <c r="AJ72" s="197">
        <v>0</v>
      </c>
      <c r="AK72" s="197">
        <v>24.61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15.68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36.590000000000003</v>
      </c>
      <c r="K73" s="197">
        <v>15.27</v>
      </c>
      <c r="L73" s="197">
        <v>0.28999999999999998</v>
      </c>
      <c r="M73" s="197">
        <v>1.9</v>
      </c>
      <c r="N73" s="197">
        <v>1.55</v>
      </c>
      <c r="O73" s="197">
        <v>2.19</v>
      </c>
      <c r="P73" s="197">
        <v>0.82</v>
      </c>
      <c r="Q73" s="197">
        <v>0.24</v>
      </c>
      <c r="R73" s="197">
        <v>0.55000000000000004</v>
      </c>
      <c r="S73" s="197">
        <v>0.88</v>
      </c>
      <c r="T73" s="197">
        <v>0</v>
      </c>
      <c r="U73" s="197">
        <v>1.85</v>
      </c>
      <c r="V73" s="197">
        <v>0.25</v>
      </c>
      <c r="W73" s="197">
        <v>0.56000000000000005</v>
      </c>
      <c r="X73" s="197">
        <v>2.44</v>
      </c>
      <c r="Y73" s="197">
        <v>0</v>
      </c>
      <c r="Z73" s="197">
        <v>1.82</v>
      </c>
      <c r="AA73" s="197">
        <v>1.01</v>
      </c>
      <c r="AB73" s="197">
        <v>0</v>
      </c>
      <c r="AC73" s="197">
        <v>7.61</v>
      </c>
      <c r="AD73" s="197">
        <v>12.46</v>
      </c>
      <c r="AE73" s="197">
        <v>0</v>
      </c>
      <c r="AF73" s="197">
        <v>0</v>
      </c>
      <c r="AG73" s="197">
        <v>35.24</v>
      </c>
      <c r="AH73" s="197">
        <v>0</v>
      </c>
      <c r="AI73" s="197">
        <v>14.15</v>
      </c>
      <c r="AJ73" s="197">
        <v>0</v>
      </c>
      <c r="AK73" s="197">
        <v>2.56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15.68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36.590000000000003</v>
      </c>
      <c r="K74" s="197">
        <v>15.27</v>
      </c>
      <c r="L74" s="197">
        <v>0.28999999999999998</v>
      </c>
      <c r="M74" s="197">
        <v>1.9</v>
      </c>
      <c r="N74" s="197">
        <v>1.55</v>
      </c>
      <c r="O74" s="197">
        <v>2.19</v>
      </c>
      <c r="P74" s="197">
        <v>0.82</v>
      </c>
      <c r="Q74" s="197">
        <v>0.24</v>
      </c>
      <c r="R74" s="197">
        <v>0.55000000000000004</v>
      </c>
      <c r="S74" s="197">
        <v>0.35</v>
      </c>
      <c r="T74" s="197">
        <v>0</v>
      </c>
      <c r="U74" s="197">
        <v>1.85</v>
      </c>
      <c r="V74" s="197">
        <v>0.25</v>
      </c>
      <c r="W74" s="197">
        <v>0.56000000000000005</v>
      </c>
      <c r="X74" s="197">
        <v>2.44</v>
      </c>
      <c r="Y74" s="197">
        <v>0</v>
      </c>
      <c r="Z74" s="197">
        <v>1.82</v>
      </c>
      <c r="AA74" s="197">
        <v>1.01</v>
      </c>
      <c r="AB74" s="197">
        <v>0</v>
      </c>
      <c r="AC74" s="197">
        <v>7.61</v>
      </c>
      <c r="AD74" s="197">
        <v>12.46</v>
      </c>
      <c r="AE74" s="197">
        <v>0</v>
      </c>
      <c r="AF74" s="197">
        <v>0</v>
      </c>
      <c r="AG74" s="197">
        <v>35.24</v>
      </c>
      <c r="AH74" s="197">
        <v>0</v>
      </c>
      <c r="AI74" s="197">
        <v>14.15</v>
      </c>
      <c r="AJ74" s="197">
        <v>0</v>
      </c>
      <c r="AK74" s="197">
        <v>2.56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15.68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36.590000000000003</v>
      </c>
      <c r="K75" s="197">
        <v>15.27</v>
      </c>
      <c r="L75" s="197">
        <v>0.28999999999999998</v>
      </c>
      <c r="M75" s="197">
        <v>1.9</v>
      </c>
      <c r="N75" s="197">
        <v>1.55</v>
      </c>
      <c r="O75" s="197">
        <v>2.19</v>
      </c>
      <c r="P75" s="197">
        <v>0.82</v>
      </c>
      <c r="Q75" s="197">
        <v>0.24</v>
      </c>
      <c r="R75" s="197">
        <v>0.55000000000000004</v>
      </c>
      <c r="S75" s="197">
        <v>0.35</v>
      </c>
      <c r="T75" s="197">
        <v>0</v>
      </c>
      <c r="U75" s="197">
        <v>1.85</v>
      </c>
      <c r="V75" s="197">
        <v>0.25</v>
      </c>
      <c r="W75" s="197">
        <v>0.56000000000000005</v>
      </c>
      <c r="X75" s="197">
        <v>2.44</v>
      </c>
      <c r="Y75" s="197">
        <v>0</v>
      </c>
      <c r="Z75" s="197">
        <v>1.82</v>
      </c>
      <c r="AA75" s="197">
        <v>1.01</v>
      </c>
      <c r="AB75" s="197">
        <v>0</v>
      </c>
      <c r="AC75" s="197">
        <v>7.61</v>
      </c>
      <c r="AD75" s="197">
        <v>12.46</v>
      </c>
      <c r="AE75" s="197">
        <v>0</v>
      </c>
      <c r="AF75" s="197">
        <v>0</v>
      </c>
      <c r="AG75" s="197">
        <v>35.24</v>
      </c>
      <c r="AH75" s="197">
        <v>0</v>
      </c>
      <c r="AI75" s="197">
        <v>14.15</v>
      </c>
      <c r="AJ75" s="197">
        <v>0</v>
      </c>
      <c r="AK75" s="197">
        <v>-1.95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15.68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36.590000000000003</v>
      </c>
      <c r="K76" s="197">
        <v>15.27</v>
      </c>
      <c r="L76" s="197">
        <v>0.28999999999999998</v>
      </c>
      <c r="M76" s="197">
        <v>1.9</v>
      </c>
      <c r="N76" s="197">
        <v>1.55</v>
      </c>
      <c r="O76" s="197">
        <v>2.19</v>
      </c>
      <c r="P76" s="197">
        <v>0.82</v>
      </c>
      <c r="Q76" s="197">
        <v>0.24</v>
      </c>
      <c r="R76" s="197">
        <v>0.55000000000000004</v>
      </c>
      <c r="S76" s="197">
        <v>0.35</v>
      </c>
      <c r="T76" s="197">
        <v>0</v>
      </c>
      <c r="U76" s="197">
        <v>1.85</v>
      </c>
      <c r="V76" s="197">
        <v>0.25</v>
      </c>
      <c r="W76" s="197">
        <v>0.56000000000000005</v>
      </c>
      <c r="X76" s="197">
        <v>2.44</v>
      </c>
      <c r="Y76" s="197">
        <v>0</v>
      </c>
      <c r="Z76" s="197">
        <v>1.82</v>
      </c>
      <c r="AA76" s="197">
        <v>1.01</v>
      </c>
      <c r="AB76" s="197">
        <v>0</v>
      </c>
      <c r="AC76" s="197">
        <v>7.61</v>
      </c>
      <c r="AD76" s="197">
        <v>12.46</v>
      </c>
      <c r="AE76" s="197">
        <v>0</v>
      </c>
      <c r="AF76" s="197">
        <v>0</v>
      </c>
      <c r="AG76" s="197">
        <v>35.24</v>
      </c>
      <c r="AH76" s="197">
        <v>0</v>
      </c>
      <c r="AI76" s="197">
        <v>14.15</v>
      </c>
      <c r="AJ76" s="197">
        <v>0</v>
      </c>
      <c r="AK76" s="197">
        <v>-1.95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15.68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36.590000000000003</v>
      </c>
      <c r="K77" s="197">
        <v>15.27</v>
      </c>
      <c r="L77" s="197">
        <v>0.28999999999999998</v>
      </c>
      <c r="M77" s="197">
        <v>1.9</v>
      </c>
      <c r="N77" s="197">
        <v>1.55</v>
      </c>
      <c r="O77" s="197">
        <v>2.19</v>
      </c>
      <c r="P77" s="197">
        <v>0.82</v>
      </c>
      <c r="Q77" s="197">
        <v>0.24</v>
      </c>
      <c r="R77" s="197">
        <v>0.55000000000000004</v>
      </c>
      <c r="S77" s="197">
        <v>0.35</v>
      </c>
      <c r="T77" s="197">
        <v>0</v>
      </c>
      <c r="U77" s="197">
        <v>1.85</v>
      </c>
      <c r="V77" s="197">
        <v>0.62</v>
      </c>
      <c r="W77" s="197">
        <v>0.56000000000000005</v>
      </c>
      <c r="X77" s="197">
        <v>2.44</v>
      </c>
      <c r="Y77" s="197">
        <v>0</v>
      </c>
      <c r="Z77" s="197">
        <v>1.82</v>
      </c>
      <c r="AA77" s="197">
        <v>1.01</v>
      </c>
      <c r="AB77" s="197">
        <v>0</v>
      </c>
      <c r="AC77" s="197">
        <v>7.61</v>
      </c>
      <c r="AD77" s="197">
        <v>12.46</v>
      </c>
      <c r="AE77" s="197">
        <v>0</v>
      </c>
      <c r="AF77" s="197">
        <v>0</v>
      </c>
      <c r="AG77" s="197">
        <v>35.24</v>
      </c>
      <c r="AH77" s="197">
        <v>0</v>
      </c>
      <c r="AI77" s="197">
        <v>14.15</v>
      </c>
      <c r="AJ77" s="197">
        <v>0</v>
      </c>
      <c r="AK77" s="197">
        <v>-1.95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15.68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36.590000000000003</v>
      </c>
      <c r="K78" s="197">
        <v>15.27</v>
      </c>
      <c r="L78" s="197">
        <v>0.28999999999999998</v>
      </c>
      <c r="M78" s="197">
        <v>1.9</v>
      </c>
      <c r="N78" s="197">
        <v>1.55</v>
      </c>
      <c r="O78" s="197">
        <v>2.19</v>
      </c>
      <c r="P78" s="197">
        <v>0.82</v>
      </c>
      <c r="Q78" s="197">
        <v>0.24</v>
      </c>
      <c r="R78" s="197">
        <v>0.55000000000000004</v>
      </c>
      <c r="S78" s="197">
        <v>0.35</v>
      </c>
      <c r="T78" s="197">
        <v>0</v>
      </c>
      <c r="U78" s="197">
        <v>1.85</v>
      </c>
      <c r="V78" s="197">
        <v>0.62</v>
      </c>
      <c r="W78" s="197">
        <v>0.56000000000000005</v>
      </c>
      <c r="X78" s="197">
        <v>2.44</v>
      </c>
      <c r="Y78" s="197">
        <v>0</v>
      </c>
      <c r="Z78" s="197">
        <v>1.82</v>
      </c>
      <c r="AA78" s="197">
        <v>1.01</v>
      </c>
      <c r="AB78" s="197">
        <v>0</v>
      </c>
      <c r="AC78" s="197">
        <v>7.61</v>
      </c>
      <c r="AD78" s="197">
        <v>12.46</v>
      </c>
      <c r="AE78" s="197">
        <v>0</v>
      </c>
      <c r="AF78" s="197">
        <v>0</v>
      </c>
      <c r="AG78" s="197">
        <v>35.24</v>
      </c>
      <c r="AH78" s="197">
        <v>0</v>
      </c>
      <c r="AI78" s="197">
        <v>14.15</v>
      </c>
      <c r="AJ78" s="197">
        <v>0</v>
      </c>
      <c r="AK78" s="197">
        <v>-1.95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15.68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36.590000000000003</v>
      </c>
      <c r="K79" s="197">
        <v>15.27</v>
      </c>
      <c r="L79" s="197">
        <v>0.28999999999999998</v>
      </c>
      <c r="M79" s="197">
        <v>1.9</v>
      </c>
      <c r="N79" s="197">
        <v>1.55</v>
      </c>
      <c r="O79" s="197">
        <v>2.19</v>
      </c>
      <c r="P79" s="197">
        <v>0.82</v>
      </c>
      <c r="Q79" s="197">
        <v>0.24</v>
      </c>
      <c r="R79" s="197">
        <v>0.55000000000000004</v>
      </c>
      <c r="S79" s="197">
        <v>0.35</v>
      </c>
      <c r="T79" s="197">
        <v>0</v>
      </c>
      <c r="U79" s="197">
        <v>1.85</v>
      </c>
      <c r="V79" s="197">
        <v>0.5</v>
      </c>
      <c r="W79" s="197">
        <v>0.56000000000000005</v>
      </c>
      <c r="X79" s="197">
        <v>2.44</v>
      </c>
      <c r="Y79" s="197">
        <v>0</v>
      </c>
      <c r="Z79" s="197">
        <v>1.82</v>
      </c>
      <c r="AA79" s="197">
        <v>1.01</v>
      </c>
      <c r="AB79" s="197">
        <v>0</v>
      </c>
      <c r="AC79" s="197">
        <v>7.61</v>
      </c>
      <c r="AD79" s="197">
        <v>12.46</v>
      </c>
      <c r="AE79" s="197">
        <v>0</v>
      </c>
      <c r="AF79" s="197">
        <v>0</v>
      </c>
      <c r="AG79" s="197">
        <v>34.61</v>
      </c>
      <c r="AH79" s="197">
        <v>0</v>
      </c>
      <c r="AI79" s="197">
        <v>14.15</v>
      </c>
      <c r="AJ79" s="197">
        <v>0</v>
      </c>
      <c r="AK79" s="197">
        <v>-1.95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15.68</v>
      </c>
      <c r="E80" s="197">
        <v>0</v>
      </c>
      <c r="F80" s="197">
        <v>0</v>
      </c>
      <c r="G80" s="197">
        <v>27.19</v>
      </c>
      <c r="H80" s="197">
        <v>0</v>
      </c>
      <c r="I80" s="197">
        <v>0</v>
      </c>
      <c r="J80" s="197">
        <v>36.590000000000003</v>
      </c>
      <c r="K80" s="197">
        <v>15.27</v>
      </c>
      <c r="L80" s="197">
        <v>0.28999999999999998</v>
      </c>
      <c r="M80" s="197">
        <v>1.9</v>
      </c>
      <c r="N80" s="197">
        <v>1.55</v>
      </c>
      <c r="O80" s="197">
        <v>2.19</v>
      </c>
      <c r="P80" s="197">
        <v>0.82</v>
      </c>
      <c r="Q80" s="197">
        <v>0.24</v>
      </c>
      <c r="R80" s="197">
        <v>0.55000000000000004</v>
      </c>
      <c r="S80" s="197">
        <v>0.35</v>
      </c>
      <c r="T80" s="197">
        <v>0</v>
      </c>
      <c r="U80" s="197">
        <v>1.85</v>
      </c>
      <c r="V80" s="197">
        <v>0.5</v>
      </c>
      <c r="W80" s="197">
        <v>0.56000000000000005</v>
      </c>
      <c r="X80" s="197">
        <v>2.44</v>
      </c>
      <c r="Y80" s="197">
        <v>0</v>
      </c>
      <c r="Z80" s="197">
        <v>1.82</v>
      </c>
      <c r="AA80" s="197">
        <v>1.01</v>
      </c>
      <c r="AB80" s="197">
        <v>0</v>
      </c>
      <c r="AC80" s="197">
        <v>7.61</v>
      </c>
      <c r="AD80" s="197">
        <v>12.46</v>
      </c>
      <c r="AE80" s="197">
        <v>0</v>
      </c>
      <c r="AF80" s="197">
        <v>0</v>
      </c>
      <c r="AG80" s="197">
        <v>34.61</v>
      </c>
      <c r="AH80" s="197">
        <v>0</v>
      </c>
      <c r="AI80" s="197">
        <v>14.15</v>
      </c>
      <c r="AJ80" s="197">
        <v>0</v>
      </c>
      <c r="AK80" s="197">
        <v>-1.95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15.68</v>
      </c>
      <c r="E81" s="197">
        <v>0</v>
      </c>
      <c r="F81" s="197">
        <v>0</v>
      </c>
      <c r="G81" s="197">
        <v>27.19</v>
      </c>
      <c r="H81" s="197">
        <v>0</v>
      </c>
      <c r="I81" s="197">
        <v>0</v>
      </c>
      <c r="J81" s="197">
        <v>36.590000000000003</v>
      </c>
      <c r="K81" s="197">
        <v>15.27</v>
      </c>
      <c r="L81" s="197">
        <v>0.28999999999999998</v>
      </c>
      <c r="M81" s="197">
        <v>1.9</v>
      </c>
      <c r="N81" s="197">
        <v>1.55</v>
      </c>
      <c r="O81" s="197">
        <v>2.19</v>
      </c>
      <c r="P81" s="197">
        <v>0.82</v>
      </c>
      <c r="Q81" s="197">
        <v>0.24</v>
      </c>
      <c r="R81" s="197">
        <v>0.55000000000000004</v>
      </c>
      <c r="S81" s="197">
        <v>0.35</v>
      </c>
      <c r="T81" s="197">
        <v>0</v>
      </c>
      <c r="U81" s="197">
        <v>1.85</v>
      </c>
      <c r="V81" s="197">
        <v>0.5</v>
      </c>
      <c r="W81" s="197">
        <v>0.56000000000000005</v>
      </c>
      <c r="X81" s="197">
        <v>2.44</v>
      </c>
      <c r="Y81" s="197">
        <v>0</v>
      </c>
      <c r="Z81" s="197">
        <v>1.82</v>
      </c>
      <c r="AA81" s="197">
        <v>1.01</v>
      </c>
      <c r="AB81" s="197">
        <v>0</v>
      </c>
      <c r="AC81" s="197">
        <v>7.61</v>
      </c>
      <c r="AD81" s="197">
        <v>12.46</v>
      </c>
      <c r="AE81" s="197">
        <v>0</v>
      </c>
      <c r="AF81" s="197">
        <v>0</v>
      </c>
      <c r="AG81" s="197">
        <v>34.61</v>
      </c>
      <c r="AH81" s="197">
        <v>0</v>
      </c>
      <c r="AI81" s="197">
        <v>14.15</v>
      </c>
      <c r="AJ81" s="197">
        <v>0</v>
      </c>
      <c r="AK81" s="197">
        <v>-1.95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15.68</v>
      </c>
      <c r="E82" s="197">
        <v>0</v>
      </c>
      <c r="F82" s="197">
        <v>0</v>
      </c>
      <c r="G82" s="197">
        <v>27.19</v>
      </c>
      <c r="H82" s="197">
        <v>0</v>
      </c>
      <c r="I82" s="197">
        <v>0</v>
      </c>
      <c r="J82" s="197">
        <v>36.590000000000003</v>
      </c>
      <c r="K82" s="197">
        <v>15.27</v>
      </c>
      <c r="L82" s="197">
        <v>0.28999999999999998</v>
      </c>
      <c r="M82" s="197">
        <v>1.9</v>
      </c>
      <c r="N82" s="197">
        <v>1.55</v>
      </c>
      <c r="O82" s="197">
        <v>2.19</v>
      </c>
      <c r="P82" s="197">
        <v>0.82</v>
      </c>
      <c r="Q82" s="197">
        <v>0.24</v>
      </c>
      <c r="R82" s="197">
        <v>0.55000000000000004</v>
      </c>
      <c r="S82" s="197">
        <v>0.35</v>
      </c>
      <c r="T82" s="197">
        <v>0</v>
      </c>
      <c r="U82" s="197">
        <v>1.85</v>
      </c>
      <c r="V82" s="197">
        <v>0.5</v>
      </c>
      <c r="W82" s="197">
        <v>0.56000000000000005</v>
      </c>
      <c r="X82" s="197">
        <v>2.44</v>
      </c>
      <c r="Y82" s="197">
        <v>0</v>
      </c>
      <c r="Z82" s="197">
        <v>1.82</v>
      </c>
      <c r="AA82" s="197">
        <v>1.01</v>
      </c>
      <c r="AB82" s="197">
        <v>0</v>
      </c>
      <c r="AC82" s="197">
        <v>7.61</v>
      </c>
      <c r="AD82" s="197">
        <v>12.46</v>
      </c>
      <c r="AE82" s="197">
        <v>0</v>
      </c>
      <c r="AF82" s="197">
        <v>0</v>
      </c>
      <c r="AG82" s="197">
        <v>34.61</v>
      </c>
      <c r="AH82" s="197">
        <v>0</v>
      </c>
      <c r="AI82" s="197">
        <v>14.15</v>
      </c>
      <c r="AJ82" s="197">
        <v>0</v>
      </c>
      <c r="AK82" s="197">
        <v>-1.95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27.19</v>
      </c>
      <c r="H83" s="197">
        <v>0</v>
      </c>
      <c r="I83" s="197">
        <v>0</v>
      </c>
      <c r="J83" s="197">
        <v>37.31</v>
      </c>
      <c r="K83" s="197">
        <v>15.27</v>
      </c>
      <c r="L83" s="197">
        <v>0.28999999999999998</v>
      </c>
      <c r="M83" s="197">
        <v>1.9</v>
      </c>
      <c r="N83" s="197">
        <v>1.55</v>
      </c>
      <c r="O83" s="197">
        <v>2.19</v>
      </c>
      <c r="P83" s="197">
        <v>0.82</v>
      </c>
      <c r="Q83" s="197">
        <v>0.24</v>
      </c>
      <c r="R83" s="197">
        <v>0.55000000000000004</v>
      </c>
      <c r="S83" s="197">
        <v>0.35</v>
      </c>
      <c r="T83" s="197">
        <v>0</v>
      </c>
      <c r="U83" s="197">
        <v>1.85</v>
      </c>
      <c r="V83" s="197">
        <v>0.5</v>
      </c>
      <c r="W83" s="197">
        <v>0.56000000000000005</v>
      </c>
      <c r="X83" s="197">
        <v>2.44</v>
      </c>
      <c r="Y83" s="197">
        <v>0</v>
      </c>
      <c r="Z83" s="197">
        <v>1.82</v>
      </c>
      <c r="AA83" s="197">
        <v>1.01</v>
      </c>
      <c r="AB83" s="197">
        <v>0</v>
      </c>
      <c r="AC83" s="197">
        <v>6.99</v>
      </c>
      <c r="AD83" s="197">
        <v>12.46</v>
      </c>
      <c r="AE83" s="197">
        <v>0</v>
      </c>
      <c r="AF83" s="197">
        <v>0</v>
      </c>
      <c r="AG83" s="197">
        <v>33.82</v>
      </c>
      <c r="AH83" s="197">
        <v>0</v>
      </c>
      <c r="AI83" s="197">
        <v>14.15</v>
      </c>
      <c r="AJ83" s="197">
        <v>0</v>
      </c>
      <c r="AK83" s="197">
        <v>-1.95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27.19</v>
      </c>
      <c r="H84" s="197">
        <v>0</v>
      </c>
      <c r="I84" s="197">
        <v>0</v>
      </c>
      <c r="J84" s="197">
        <v>37.31</v>
      </c>
      <c r="K84" s="197">
        <v>15.27</v>
      </c>
      <c r="L84" s="197">
        <v>0.28999999999999998</v>
      </c>
      <c r="M84" s="197">
        <v>1.9</v>
      </c>
      <c r="N84" s="197">
        <v>1.55</v>
      </c>
      <c r="O84" s="197">
        <v>2.19</v>
      </c>
      <c r="P84" s="197">
        <v>0.82</v>
      </c>
      <c r="Q84" s="197">
        <v>0.24</v>
      </c>
      <c r="R84" s="197">
        <v>0.55000000000000004</v>
      </c>
      <c r="S84" s="197">
        <v>0.35</v>
      </c>
      <c r="T84" s="197">
        <v>0</v>
      </c>
      <c r="U84" s="197">
        <v>1.85</v>
      </c>
      <c r="V84" s="197">
        <v>0.5</v>
      </c>
      <c r="W84" s="197">
        <v>0.56000000000000005</v>
      </c>
      <c r="X84" s="197">
        <v>2.44</v>
      </c>
      <c r="Y84" s="197">
        <v>0</v>
      </c>
      <c r="Z84" s="197">
        <v>1.82</v>
      </c>
      <c r="AA84" s="197">
        <v>1.01</v>
      </c>
      <c r="AB84" s="197">
        <v>0</v>
      </c>
      <c r="AC84" s="197">
        <v>6.99</v>
      </c>
      <c r="AD84" s="197">
        <v>12.46</v>
      </c>
      <c r="AE84" s="197">
        <v>0</v>
      </c>
      <c r="AF84" s="197">
        <v>0</v>
      </c>
      <c r="AG84" s="197">
        <v>33.82</v>
      </c>
      <c r="AH84" s="197">
        <v>0</v>
      </c>
      <c r="AI84" s="197">
        <v>14.15</v>
      </c>
      <c r="AJ84" s="197">
        <v>0</v>
      </c>
      <c r="AK84" s="197">
        <v>-1.95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27.19</v>
      </c>
      <c r="H85" s="197">
        <v>0</v>
      </c>
      <c r="I85" s="197">
        <v>0</v>
      </c>
      <c r="J85" s="197">
        <v>37.31</v>
      </c>
      <c r="K85" s="197">
        <v>15.27</v>
      </c>
      <c r="L85" s="197">
        <v>0.28999999999999998</v>
      </c>
      <c r="M85" s="197">
        <v>1.9</v>
      </c>
      <c r="N85" s="197">
        <v>1.55</v>
      </c>
      <c r="O85" s="197">
        <v>2.19</v>
      </c>
      <c r="P85" s="197">
        <v>0.82</v>
      </c>
      <c r="Q85" s="197">
        <v>0.3</v>
      </c>
      <c r="R85" s="197">
        <v>0.55000000000000004</v>
      </c>
      <c r="S85" s="197">
        <v>0.35</v>
      </c>
      <c r="T85" s="197">
        <v>0</v>
      </c>
      <c r="U85" s="197">
        <v>1.85</v>
      </c>
      <c r="V85" s="197">
        <v>0.5</v>
      </c>
      <c r="W85" s="197">
        <v>0.54</v>
      </c>
      <c r="X85" s="197">
        <v>2.44</v>
      </c>
      <c r="Y85" s="197">
        <v>0</v>
      </c>
      <c r="Z85" s="197">
        <v>1.82</v>
      </c>
      <c r="AA85" s="197">
        <v>1.01</v>
      </c>
      <c r="AB85" s="197">
        <v>0</v>
      </c>
      <c r="AC85" s="197">
        <v>6.99</v>
      </c>
      <c r="AD85" s="197">
        <v>12.46</v>
      </c>
      <c r="AE85" s="197">
        <v>0</v>
      </c>
      <c r="AF85" s="197">
        <v>0</v>
      </c>
      <c r="AG85" s="197">
        <v>33.82</v>
      </c>
      <c r="AH85" s="197">
        <v>0</v>
      </c>
      <c r="AI85" s="197">
        <v>14.15</v>
      </c>
      <c r="AJ85" s="197">
        <v>0</v>
      </c>
      <c r="AK85" s="197">
        <v>-1.95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27.19</v>
      </c>
      <c r="H86" s="197">
        <v>0</v>
      </c>
      <c r="I86" s="197">
        <v>0</v>
      </c>
      <c r="J86" s="197">
        <v>37.31</v>
      </c>
      <c r="K86" s="197">
        <v>15.27</v>
      </c>
      <c r="L86" s="197">
        <v>0.28999999999999998</v>
      </c>
      <c r="M86" s="197">
        <v>1.9</v>
      </c>
      <c r="N86" s="197">
        <v>1.55</v>
      </c>
      <c r="O86" s="197">
        <v>2.19</v>
      </c>
      <c r="P86" s="197">
        <v>0.82</v>
      </c>
      <c r="Q86" s="197">
        <v>0.25</v>
      </c>
      <c r="R86" s="197">
        <v>0.55000000000000004</v>
      </c>
      <c r="S86" s="197">
        <v>0.35</v>
      </c>
      <c r="T86" s="197">
        <v>0</v>
      </c>
      <c r="U86" s="197">
        <v>1.85</v>
      </c>
      <c r="V86" s="197">
        <v>0.5</v>
      </c>
      <c r="W86" s="197">
        <v>0.54</v>
      </c>
      <c r="X86" s="197">
        <v>2.44</v>
      </c>
      <c r="Y86" s="197">
        <v>0</v>
      </c>
      <c r="Z86" s="197">
        <v>1.82</v>
      </c>
      <c r="AA86" s="197">
        <v>1.01</v>
      </c>
      <c r="AB86" s="197">
        <v>0</v>
      </c>
      <c r="AC86" s="197">
        <v>6.99</v>
      </c>
      <c r="AD86" s="197">
        <v>12.46</v>
      </c>
      <c r="AE86" s="197">
        <v>0</v>
      </c>
      <c r="AF86" s="197">
        <v>0</v>
      </c>
      <c r="AG86" s="197">
        <v>33.82</v>
      </c>
      <c r="AH86" s="197">
        <v>0</v>
      </c>
      <c r="AI86" s="197">
        <v>14.15</v>
      </c>
      <c r="AJ86" s="197">
        <v>0</v>
      </c>
      <c r="AK86" s="197">
        <v>-1.95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27.19</v>
      </c>
      <c r="H87" s="197">
        <v>0</v>
      </c>
      <c r="I87" s="197">
        <v>0</v>
      </c>
      <c r="J87" s="197">
        <v>37.31</v>
      </c>
      <c r="K87" s="197">
        <v>15.27</v>
      </c>
      <c r="L87" s="197">
        <v>0.28999999999999998</v>
      </c>
      <c r="M87" s="197">
        <v>1.9</v>
      </c>
      <c r="N87" s="197">
        <v>1.55</v>
      </c>
      <c r="O87" s="197">
        <v>2.19</v>
      </c>
      <c r="P87" s="197">
        <v>0.82</v>
      </c>
      <c r="Q87" s="197">
        <v>0.25</v>
      </c>
      <c r="R87" s="197">
        <v>0.55000000000000004</v>
      </c>
      <c r="S87" s="197">
        <v>0.35</v>
      </c>
      <c r="T87" s="197">
        <v>0</v>
      </c>
      <c r="U87" s="197">
        <v>1.85</v>
      </c>
      <c r="V87" s="197">
        <v>0.72</v>
      </c>
      <c r="W87" s="197">
        <v>0.54</v>
      </c>
      <c r="X87" s="197">
        <v>2.44</v>
      </c>
      <c r="Y87" s="197">
        <v>0</v>
      </c>
      <c r="Z87" s="197">
        <v>1.82</v>
      </c>
      <c r="AA87" s="197">
        <v>1.01</v>
      </c>
      <c r="AB87" s="197">
        <v>0</v>
      </c>
      <c r="AC87" s="197">
        <v>6.99</v>
      </c>
      <c r="AD87" s="197">
        <v>12.46</v>
      </c>
      <c r="AE87" s="197">
        <v>0</v>
      </c>
      <c r="AF87" s="197">
        <v>0</v>
      </c>
      <c r="AG87" s="197">
        <v>33.82</v>
      </c>
      <c r="AH87" s="197">
        <v>0</v>
      </c>
      <c r="AI87" s="197">
        <v>14.15</v>
      </c>
      <c r="AJ87" s="197">
        <v>0</v>
      </c>
      <c r="AK87" s="197">
        <v>-1.95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27.19</v>
      </c>
      <c r="H88" s="197">
        <v>0</v>
      </c>
      <c r="I88" s="197">
        <v>0</v>
      </c>
      <c r="J88" s="197">
        <v>37.31</v>
      </c>
      <c r="K88" s="197">
        <v>15.27</v>
      </c>
      <c r="L88" s="197">
        <v>0.28999999999999998</v>
      </c>
      <c r="M88" s="197">
        <v>1.9</v>
      </c>
      <c r="N88" s="197">
        <v>1.55</v>
      </c>
      <c r="O88" s="197">
        <v>2.19</v>
      </c>
      <c r="P88" s="197">
        <v>0.82</v>
      </c>
      <c r="Q88" s="197">
        <v>0.25</v>
      </c>
      <c r="R88" s="197">
        <v>0.55000000000000004</v>
      </c>
      <c r="S88" s="197">
        <v>0.35</v>
      </c>
      <c r="T88" s="197">
        <v>0</v>
      </c>
      <c r="U88" s="197">
        <v>1.85</v>
      </c>
      <c r="V88" s="197">
        <v>0.72</v>
      </c>
      <c r="W88" s="197">
        <v>0.54</v>
      </c>
      <c r="X88" s="197">
        <v>2.44</v>
      </c>
      <c r="Y88" s="197">
        <v>0</v>
      </c>
      <c r="Z88" s="197">
        <v>1.82</v>
      </c>
      <c r="AA88" s="197">
        <v>1.01</v>
      </c>
      <c r="AB88" s="197">
        <v>0</v>
      </c>
      <c r="AC88" s="197">
        <v>6.99</v>
      </c>
      <c r="AD88" s="197">
        <v>12.46</v>
      </c>
      <c r="AE88" s="197">
        <v>0</v>
      </c>
      <c r="AF88" s="197">
        <v>0</v>
      </c>
      <c r="AG88" s="197">
        <v>33.82</v>
      </c>
      <c r="AH88" s="197">
        <v>0</v>
      </c>
      <c r="AI88" s="197">
        <v>14.15</v>
      </c>
      <c r="AJ88" s="197">
        <v>0</v>
      </c>
      <c r="AK88" s="197">
        <v>-3.62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27.19</v>
      </c>
      <c r="H89" s="197">
        <v>0</v>
      </c>
      <c r="I89" s="197">
        <v>0</v>
      </c>
      <c r="J89" s="197">
        <v>37.31</v>
      </c>
      <c r="K89" s="197">
        <v>15.27</v>
      </c>
      <c r="L89" s="197">
        <v>0.28999999999999998</v>
      </c>
      <c r="M89" s="197">
        <v>1.9</v>
      </c>
      <c r="N89" s="197">
        <v>1.55</v>
      </c>
      <c r="O89" s="197">
        <v>2.19</v>
      </c>
      <c r="P89" s="197">
        <v>0.82</v>
      </c>
      <c r="Q89" s="197">
        <v>0.25</v>
      </c>
      <c r="R89" s="197">
        <v>0.55000000000000004</v>
      </c>
      <c r="S89" s="197">
        <v>0.35</v>
      </c>
      <c r="T89" s="197">
        <v>0</v>
      </c>
      <c r="U89" s="197">
        <v>1.85</v>
      </c>
      <c r="V89" s="197">
        <v>0.72</v>
      </c>
      <c r="W89" s="197">
        <v>0.54</v>
      </c>
      <c r="X89" s="197">
        <v>2.44</v>
      </c>
      <c r="Y89" s="197">
        <v>0</v>
      </c>
      <c r="Z89" s="197">
        <v>1.82</v>
      </c>
      <c r="AA89" s="197">
        <v>1.01</v>
      </c>
      <c r="AB89" s="197">
        <v>0</v>
      </c>
      <c r="AC89" s="197">
        <v>6.99</v>
      </c>
      <c r="AD89" s="197">
        <v>12.46</v>
      </c>
      <c r="AE89" s="197">
        <v>0</v>
      </c>
      <c r="AF89" s="197">
        <v>0</v>
      </c>
      <c r="AG89" s="197">
        <v>34.61</v>
      </c>
      <c r="AH89" s="197">
        <v>0</v>
      </c>
      <c r="AI89" s="197">
        <v>14.15</v>
      </c>
      <c r="AJ89" s="197">
        <v>0</v>
      </c>
      <c r="AK89" s="197">
        <v>-3.62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27.19</v>
      </c>
      <c r="H90" s="197">
        <v>0</v>
      </c>
      <c r="I90" s="197">
        <v>0</v>
      </c>
      <c r="J90" s="197">
        <v>37.31</v>
      </c>
      <c r="K90" s="197">
        <v>15.27</v>
      </c>
      <c r="L90" s="197">
        <v>0.28999999999999998</v>
      </c>
      <c r="M90" s="197">
        <v>1.9</v>
      </c>
      <c r="N90" s="197">
        <v>1.55</v>
      </c>
      <c r="O90" s="197">
        <v>2.19</v>
      </c>
      <c r="P90" s="197">
        <v>0.82</v>
      </c>
      <c r="Q90" s="197">
        <v>-1.74</v>
      </c>
      <c r="R90" s="197">
        <v>0.18</v>
      </c>
      <c r="S90" s="197">
        <v>-0.4</v>
      </c>
      <c r="T90" s="197">
        <v>0</v>
      </c>
      <c r="U90" s="197">
        <v>1.85</v>
      </c>
      <c r="V90" s="197">
        <v>0.72</v>
      </c>
      <c r="W90" s="197">
        <v>0.54</v>
      </c>
      <c r="X90" s="197">
        <v>2.44</v>
      </c>
      <c r="Y90" s="197">
        <v>0</v>
      </c>
      <c r="Z90" s="197">
        <v>1.82</v>
      </c>
      <c r="AA90" s="197">
        <v>1.01</v>
      </c>
      <c r="AB90" s="197">
        <v>0</v>
      </c>
      <c r="AC90" s="197">
        <v>6.99</v>
      </c>
      <c r="AD90" s="197">
        <v>12.46</v>
      </c>
      <c r="AE90" s="197">
        <v>0</v>
      </c>
      <c r="AF90" s="197">
        <v>0</v>
      </c>
      <c r="AG90" s="197">
        <v>34.61</v>
      </c>
      <c r="AH90" s="197">
        <v>0</v>
      </c>
      <c r="AI90" s="197">
        <v>14.15</v>
      </c>
      <c r="AJ90" s="197">
        <v>0</v>
      </c>
      <c r="AK90" s="197">
        <v>-3.62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27.19</v>
      </c>
      <c r="H91" s="197">
        <v>0</v>
      </c>
      <c r="I91" s="197">
        <v>0</v>
      </c>
      <c r="J91" s="197">
        <v>37.31</v>
      </c>
      <c r="K91" s="197">
        <v>15.27</v>
      </c>
      <c r="L91" s="197">
        <v>0.28999999999999998</v>
      </c>
      <c r="M91" s="197">
        <v>1.9</v>
      </c>
      <c r="N91" s="197">
        <v>1.55</v>
      </c>
      <c r="O91" s="197">
        <v>2.19</v>
      </c>
      <c r="P91" s="197">
        <v>0.82</v>
      </c>
      <c r="Q91" s="197">
        <v>0.25</v>
      </c>
      <c r="R91" s="197">
        <v>0.55000000000000004</v>
      </c>
      <c r="S91" s="197">
        <v>0.35</v>
      </c>
      <c r="T91" s="197">
        <v>0</v>
      </c>
      <c r="U91" s="197">
        <v>1.85</v>
      </c>
      <c r="V91" s="197">
        <v>0.72</v>
      </c>
      <c r="W91" s="197">
        <v>0.54</v>
      </c>
      <c r="X91" s="197">
        <v>2.44</v>
      </c>
      <c r="Y91" s="197">
        <v>0</v>
      </c>
      <c r="Z91" s="197">
        <v>1.82</v>
      </c>
      <c r="AA91" s="197">
        <v>1.01</v>
      </c>
      <c r="AB91" s="197">
        <v>0</v>
      </c>
      <c r="AC91" s="197">
        <v>6.99</v>
      </c>
      <c r="AD91" s="197">
        <v>12.46</v>
      </c>
      <c r="AE91" s="197">
        <v>0</v>
      </c>
      <c r="AF91" s="197">
        <v>0</v>
      </c>
      <c r="AG91" s="197">
        <v>34.61</v>
      </c>
      <c r="AH91" s="197">
        <v>0</v>
      </c>
      <c r="AI91" s="197">
        <v>14.15</v>
      </c>
      <c r="AJ91" s="197">
        <v>0</v>
      </c>
      <c r="AK91" s="197">
        <v>-3.62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27.19</v>
      </c>
      <c r="H92" s="197">
        <v>0</v>
      </c>
      <c r="I92" s="197">
        <v>0</v>
      </c>
      <c r="J92" s="197">
        <v>37.31</v>
      </c>
      <c r="K92" s="197">
        <v>15.27</v>
      </c>
      <c r="L92" s="197">
        <v>0.28999999999999998</v>
      </c>
      <c r="M92" s="197">
        <v>1.9</v>
      </c>
      <c r="N92" s="197">
        <v>1.55</v>
      </c>
      <c r="O92" s="197">
        <v>2.19</v>
      </c>
      <c r="P92" s="197">
        <v>0.82</v>
      </c>
      <c r="Q92" s="197">
        <v>0.25</v>
      </c>
      <c r="R92" s="197">
        <v>0.55000000000000004</v>
      </c>
      <c r="S92" s="197">
        <v>0.35</v>
      </c>
      <c r="T92" s="197">
        <v>0</v>
      </c>
      <c r="U92" s="197">
        <v>1.85</v>
      </c>
      <c r="V92" s="197">
        <v>0.72</v>
      </c>
      <c r="W92" s="197">
        <v>0.54</v>
      </c>
      <c r="X92" s="197">
        <v>2.44</v>
      </c>
      <c r="Y92" s="197">
        <v>0</v>
      </c>
      <c r="Z92" s="197">
        <v>1.82</v>
      </c>
      <c r="AA92" s="197">
        <v>1.01</v>
      </c>
      <c r="AB92" s="197">
        <v>0</v>
      </c>
      <c r="AC92" s="197">
        <v>6.99</v>
      </c>
      <c r="AD92" s="197">
        <v>12.46</v>
      </c>
      <c r="AE92" s="197">
        <v>0</v>
      </c>
      <c r="AF92" s="197">
        <v>0</v>
      </c>
      <c r="AG92" s="197">
        <v>34.61</v>
      </c>
      <c r="AH92" s="197">
        <v>0</v>
      </c>
      <c r="AI92" s="197">
        <v>14.15</v>
      </c>
      <c r="AJ92" s="197">
        <v>0</v>
      </c>
      <c r="AK92" s="197">
        <v>-3.62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27.19</v>
      </c>
      <c r="H93" s="197">
        <v>0</v>
      </c>
      <c r="I93" s="197">
        <v>0</v>
      </c>
      <c r="J93" s="197">
        <v>37.31</v>
      </c>
      <c r="K93" s="197">
        <v>15.27</v>
      </c>
      <c r="L93" s="197">
        <v>0.28999999999999998</v>
      </c>
      <c r="M93" s="197">
        <v>1.9</v>
      </c>
      <c r="N93" s="197">
        <v>1.55</v>
      </c>
      <c r="O93" s="197">
        <v>2.19</v>
      </c>
      <c r="P93" s="197">
        <v>0.82</v>
      </c>
      <c r="Q93" s="197">
        <v>0.25</v>
      </c>
      <c r="R93" s="197">
        <v>0.55000000000000004</v>
      </c>
      <c r="S93" s="197">
        <v>0.35</v>
      </c>
      <c r="T93" s="197">
        <v>0</v>
      </c>
      <c r="U93" s="197">
        <v>1.85</v>
      </c>
      <c r="V93" s="197">
        <v>0.72</v>
      </c>
      <c r="W93" s="197">
        <v>0.52</v>
      </c>
      <c r="X93" s="197">
        <v>2.44</v>
      </c>
      <c r="Y93" s="197">
        <v>0</v>
      </c>
      <c r="Z93" s="197">
        <v>1.82</v>
      </c>
      <c r="AA93" s="197">
        <v>1.01</v>
      </c>
      <c r="AB93" s="197">
        <v>0</v>
      </c>
      <c r="AC93" s="197">
        <v>5.99</v>
      </c>
      <c r="AD93" s="197">
        <v>12.46</v>
      </c>
      <c r="AE93" s="197">
        <v>0</v>
      </c>
      <c r="AF93" s="197">
        <v>0</v>
      </c>
      <c r="AG93" s="197">
        <v>34.61</v>
      </c>
      <c r="AH93" s="197">
        <v>0</v>
      </c>
      <c r="AI93" s="197">
        <v>14.15</v>
      </c>
      <c r="AJ93" s="197">
        <v>0</v>
      </c>
      <c r="AK93" s="197">
        <v>-3.62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27.19</v>
      </c>
      <c r="H94" s="197">
        <v>0</v>
      </c>
      <c r="I94" s="197">
        <v>0</v>
      </c>
      <c r="J94" s="197">
        <v>37.31</v>
      </c>
      <c r="K94" s="197">
        <v>15.27</v>
      </c>
      <c r="L94" s="197">
        <v>0.28999999999999998</v>
      </c>
      <c r="M94" s="197">
        <v>1.9</v>
      </c>
      <c r="N94" s="197">
        <v>1.55</v>
      </c>
      <c r="O94" s="197">
        <v>2.19</v>
      </c>
      <c r="P94" s="197">
        <v>0.82</v>
      </c>
      <c r="Q94" s="197">
        <v>0.25</v>
      </c>
      <c r="R94" s="197">
        <v>0.55000000000000004</v>
      </c>
      <c r="S94" s="197">
        <v>0.35</v>
      </c>
      <c r="T94" s="197">
        <v>0</v>
      </c>
      <c r="U94" s="197">
        <v>1.85</v>
      </c>
      <c r="V94" s="197">
        <v>0.72</v>
      </c>
      <c r="W94" s="197">
        <v>0.52</v>
      </c>
      <c r="X94" s="197">
        <v>2.44</v>
      </c>
      <c r="Y94" s="197">
        <v>0</v>
      </c>
      <c r="Z94" s="197">
        <v>1.82</v>
      </c>
      <c r="AA94" s="197">
        <v>1.01</v>
      </c>
      <c r="AB94" s="197">
        <v>0</v>
      </c>
      <c r="AC94" s="197">
        <v>5.99</v>
      </c>
      <c r="AD94" s="197">
        <v>12.46</v>
      </c>
      <c r="AE94" s="197">
        <v>0</v>
      </c>
      <c r="AF94" s="197">
        <v>0</v>
      </c>
      <c r="AG94" s="197">
        <v>34.61</v>
      </c>
      <c r="AH94" s="197">
        <v>0</v>
      </c>
      <c r="AI94" s="197">
        <v>14.15</v>
      </c>
      <c r="AJ94" s="197">
        <v>0</v>
      </c>
      <c r="AK94" s="197">
        <v>-3.62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16.600000000000001</v>
      </c>
      <c r="E95" s="197">
        <v>0</v>
      </c>
      <c r="F95" s="197">
        <v>0</v>
      </c>
      <c r="G95" s="197">
        <v>27.19</v>
      </c>
      <c r="H95" s="197">
        <v>0</v>
      </c>
      <c r="I95" s="197">
        <v>0</v>
      </c>
      <c r="J95" s="197">
        <v>37.31</v>
      </c>
      <c r="K95" s="197">
        <v>15.27</v>
      </c>
      <c r="L95" s="197">
        <v>0.28999999999999998</v>
      </c>
      <c r="M95" s="197">
        <v>1.9</v>
      </c>
      <c r="N95" s="197">
        <v>1.55</v>
      </c>
      <c r="O95" s="197">
        <v>2.19</v>
      </c>
      <c r="P95" s="197">
        <v>0.82</v>
      </c>
      <c r="Q95" s="197">
        <v>0.25</v>
      </c>
      <c r="R95" s="197">
        <v>0.55000000000000004</v>
      </c>
      <c r="S95" s="197">
        <v>0.35</v>
      </c>
      <c r="T95" s="197">
        <v>0</v>
      </c>
      <c r="U95" s="197">
        <v>1.85</v>
      </c>
      <c r="V95" s="197">
        <v>0.72</v>
      </c>
      <c r="W95" s="197">
        <v>0.52</v>
      </c>
      <c r="X95" s="197">
        <v>2.44</v>
      </c>
      <c r="Y95" s="197">
        <v>0</v>
      </c>
      <c r="Z95" s="197">
        <v>1.82</v>
      </c>
      <c r="AA95" s="197">
        <v>1.01</v>
      </c>
      <c r="AB95" s="197">
        <v>0</v>
      </c>
      <c r="AC95" s="197">
        <v>5.99</v>
      </c>
      <c r="AD95" s="197">
        <v>12.46</v>
      </c>
      <c r="AE95" s="197">
        <v>0</v>
      </c>
      <c r="AF95" s="197">
        <v>0</v>
      </c>
      <c r="AG95" s="197">
        <v>34.61</v>
      </c>
      <c r="AH95" s="197">
        <v>0</v>
      </c>
      <c r="AI95" s="197">
        <v>14.15</v>
      </c>
      <c r="AJ95" s="197">
        <v>0</v>
      </c>
      <c r="AK95" s="197">
        <v>-3.62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16.600000000000001</v>
      </c>
      <c r="E96" s="197">
        <v>0</v>
      </c>
      <c r="F96" s="197">
        <v>0</v>
      </c>
      <c r="G96" s="197">
        <v>27.19</v>
      </c>
      <c r="H96" s="197">
        <v>0</v>
      </c>
      <c r="I96" s="197">
        <v>0</v>
      </c>
      <c r="J96" s="197">
        <v>37.31</v>
      </c>
      <c r="K96" s="197">
        <v>15.27</v>
      </c>
      <c r="L96" s="197">
        <v>0.28999999999999998</v>
      </c>
      <c r="M96" s="197">
        <v>1.9</v>
      </c>
      <c r="N96" s="197">
        <v>1.55</v>
      </c>
      <c r="O96" s="197">
        <v>2.19</v>
      </c>
      <c r="P96" s="197">
        <v>0.82</v>
      </c>
      <c r="Q96" s="197">
        <v>0.25</v>
      </c>
      <c r="R96" s="197">
        <v>0.55000000000000004</v>
      </c>
      <c r="S96" s="197">
        <v>0.35</v>
      </c>
      <c r="T96" s="197">
        <v>0</v>
      </c>
      <c r="U96" s="197">
        <v>1.85</v>
      </c>
      <c r="V96" s="197">
        <v>0.72</v>
      </c>
      <c r="W96" s="197">
        <v>0.52</v>
      </c>
      <c r="X96" s="197">
        <v>2.44</v>
      </c>
      <c r="Y96" s="197">
        <v>0</v>
      </c>
      <c r="Z96" s="197">
        <v>1.82</v>
      </c>
      <c r="AA96" s="197">
        <v>1.01</v>
      </c>
      <c r="AB96" s="197">
        <v>0</v>
      </c>
      <c r="AC96" s="197">
        <v>5.99</v>
      </c>
      <c r="AD96" s="197">
        <v>12.46</v>
      </c>
      <c r="AE96" s="197">
        <v>0</v>
      </c>
      <c r="AF96" s="197">
        <v>0</v>
      </c>
      <c r="AG96" s="197">
        <v>34.61</v>
      </c>
      <c r="AH96" s="197">
        <v>0</v>
      </c>
      <c r="AI96" s="197">
        <v>14.15</v>
      </c>
      <c r="AJ96" s="197">
        <v>0</v>
      </c>
      <c r="AK96" s="197">
        <v>-3.62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16.600000000000001</v>
      </c>
      <c r="E97" s="197">
        <v>0</v>
      </c>
      <c r="F97" s="197">
        <v>0</v>
      </c>
      <c r="G97" s="197">
        <v>27.19</v>
      </c>
      <c r="H97" s="197">
        <v>0</v>
      </c>
      <c r="I97" s="197">
        <v>0</v>
      </c>
      <c r="J97" s="197">
        <v>37.31</v>
      </c>
      <c r="K97" s="197">
        <v>15.27</v>
      </c>
      <c r="L97" s="197">
        <v>0.28999999999999998</v>
      </c>
      <c r="M97" s="197">
        <v>1.9</v>
      </c>
      <c r="N97" s="197">
        <v>1.55</v>
      </c>
      <c r="O97" s="197">
        <v>2.19</v>
      </c>
      <c r="P97" s="197">
        <v>0.82</v>
      </c>
      <c r="Q97" s="197">
        <v>0.25</v>
      </c>
      <c r="R97" s="197">
        <v>0.55000000000000004</v>
      </c>
      <c r="S97" s="197">
        <v>0.35</v>
      </c>
      <c r="T97" s="197">
        <v>0</v>
      </c>
      <c r="U97" s="197">
        <v>1.85</v>
      </c>
      <c r="V97" s="197">
        <v>0.72</v>
      </c>
      <c r="W97" s="197">
        <v>0.52</v>
      </c>
      <c r="X97" s="197">
        <v>2.44</v>
      </c>
      <c r="Y97" s="197">
        <v>0</v>
      </c>
      <c r="Z97" s="197">
        <v>1.82</v>
      </c>
      <c r="AA97" s="197">
        <v>1.01</v>
      </c>
      <c r="AB97" s="197">
        <v>0</v>
      </c>
      <c r="AC97" s="197">
        <v>5.99</v>
      </c>
      <c r="AD97" s="197">
        <v>12.46</v>
      </c>
      <c r="AE97" s="197">
        <v>0</v>
      </c>
      <c r="AF97" s="197">
        <v>0</v>
      </c>
      <c r="AG97" s="197">
        <v>34.61</v>
      </c>
      <c r="AH97" s="197">
        <v>0</v>
      </c>
      <c r="AI97" s="197">
        <v>14.15</v>
      </c>
      <c r="AJ97" s="197">
        <v>0</v>
      </c>
      <c r="AK97" s="197">
        <v>-3.62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16.600000000000001</v>
      </c>
      <c r="E98" s="197">
        <v>0</v>
      </c>
      <c r="F98" s="197">
        <v>0</v>
      </c>
      <c r="G98" s="197">
        <v>27.19</v>
      </c>
      <c r="H98" s="197">
        <v>0</v>
      </c>
      <c r="I98" s="197">
        <v>0</v>
      </c>
      <c r="J98" s="197">
        <v>37.31</v>
      </c>
      <c r="K98" s="197">
        <v>15.27</v>
      </c>
      <c r="L98" s="197">
        <v>0.28999999999999998</v>
      </c>
      <c r="M98" s="197">
        <v>1.9</v>
      </c>
      <c r="N98" s="197">
        <v>1.55</v>
      </c>
      <c r="O98" s="197">
        <v>2.19</v>
      </c>
      <c r="P98" s="197">
        <v>0.82</v>
      </c>
      <c r="Q98" s="197">
        <v>0.25</v>
      </c>
      <c r="R98" s="197">
        <v>0.55000000000000004</v>
      </c>
      <c r="S98" s="197">
        <v>0.35</v>
      </c>
      <c r="T98" s="197">
        <v>0</v>
      </c>
      <c r="U98" s="197">
        <v>1.85</v>
      </c>
      <c r="V98" s="197">
        <v>0.72</v>
      </c>
      <c r="W98" s="197">
        <v>0.52</v>
      </c>
      <c r="X98" s="197">
        <v>2.44</v>
      </c>
      <c r="Y98" s="197">
        <v>0</v>
      </c>
      <c r="Z98" s="197">
        <v>1.82</v>
      </c>
      <c r="AA98" s="197">
        <v>1.01</v>
      </c>
      <c r="AB98" s="197">
        <v>0</v>
      </c>
      <c r="AC98" s="197">
        <v>5.99</v>
      </c>
      <c r="AD98" s="197">
        <v>12.46</v>
      </c>
      <c r="AE98" s="197">
        <v>0</v>
      </c>
      <c r="AF98" s="197">
        <v>0</v>
      </c>
      <c r="AG98" s="197">
        <v>34.61</v>
      </c>
      <c r="AH98" s="197">
        <v>0</v>
      </c>
      <c r="AI98" s="197">
        <v>14.15</v>
      </c>
      <c r="AJ98" s="197">
        <v>0</v>
      </c>
      <c r="AK98" s="197">
        <v>-3.62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0.39058000000000004</v>
      </c>
      <c r="E99">
        <f t="shared" si="0"/>
        <v>0</v>
      </c>
      <c r="F99">
        <f t="shared" si="0"/>
        <v>0</v>
      </c>
      <c r="G99">
        <f t="shared" si="0"/>
        <v>0.66898750000000107</v>
      </c>
      <c r="H99">
        <f t="shared" si="0"/>
        <v>0</v>
      </c>
      <c r="I99">
        <f t="shared" si="0"/>
        <v>0</v>
      </c>
      <c r="J99">
        <f t="shared" si="0"/>
        <v>0.88679999999999992</v>
      </c>
      <c r="K99">
        <f t="shared" si="0"/>
        <v>3.8002074999999991</v>
      </c>
      <c r="L99">
        <f t="shared" si="0"/>
        <v>0.11533500000000024</v>
      </c>
      <c r="M99">
        <f t="shared" si="0"/>
        <v>9.3897499999999648E-2</v>
      </c>
      <c r="N99">
        <f t="shared" si="0"/>
        <v>3.7199999999999997E-2</v>
      </c>
      <c r="O99">
        <f t="shared" si="0"/>
        <v>5.2559999999999961E-2</v>
      </c>
      <c r="P99">
        <f t="shared" si="0"/>
        <v>4.5957499999999867E-2</v>
      </c>
      <c r="Q99">
        <f t="shared" si="0"/>
        <v>9.3942500000000081E-2</v>
      </c>
      <c r="R99">
        <f t="shared" si="0"/>
        <v>0.17859999999999945</v>
      </c>
      <c r="S99">
        <f t="shared" si="0"/>
        <v>0.13737750000000015</v>
      </c>
      <c r="T99">
        <f t="shared" si="0"/>
        <v>0</v>
      </c>
      <c r="U99">
        <f t="shared" si="0"/>
        <v>4.4399999999999919E-2</v>
      </c>
      <c r="V99">
        <f t="shared" si="0"/>
        <v>7.4335000000000095E-2</v>
      </c>
      <c r="W99">
        <f t="shared" si="0"/>
        <v>0.13987999999999945</v>
      </c>
      <c r="X99">
        <f t="shared" si="0"/>
        <v>0.34240750000000042</v>
      </c>
      <c r="Y99">
        <f t="shared" si="0"/>
        <v>0</v>
      </c>
      <c r="Z99">
        <f t="shared" si="0"/>
        <v>0.22217000000000042</v>
      </c>
      <c r="AA99">
        <f t="shared" si="0"/>
        <v>0.22316999999999973</v>
      </c>
      <c r="AB99">
        <f t="shared" si="0"/>
        <v>0</v>
      </c>
      <c r="AC99">
        <f t="shared" si="0"/>
        <v>0.14536000000000016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0.81105250000000029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0.36897749999999951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9.8699999999999992</v>
      </c>
      <c r="E3" s="197">
        <v>0</v>
      </c>
      <c r="F3" s="197">
        <v>0</v>
      </c>
      <c r="G3" s="197">
        <v>16.41</v>
      </c>
      <c r="H3" s="197">
        <v>0</v>
      </c>
      <c r="I3" s="197">
        <v>0</v>
      </c>
      <c r="J3" s="197">
        <v>21.57</v>
      </c>
      <c r="K3" s="197">
        <v>4.92</v>
      </c>
      <c r="L3" s="197">
        <v>1.94</v>
      </c>
      <c r="M3" s="197">
        <v>0</v>
      </c>
      <c r="N3" s="197">
        <v>0.91</v>
      </c>
      <c r="O3" s="197">
        <v>1.5</v>
      </c>
      <c r="P3" s="197">
        <v>2.06</v>
      </c>
      <c r="Q3" s="197">
        <v>0.15</v>
      </c>
      <c r="R3" s="197">
        <v>0.32</v>
      </c>
      <c r="S3" s="197">
        <v>0.2</v>
      </c>
      <c r="T3" s="197">
        <v>0</v>
      </c>
      <c r="U3" s="197">
        <v>8.7100000000000009</v>
      </c>
      <c r="V3" s="197">
        <v>0.32</v>
      </c>
      <c r="W3" s="197">
        <v>0.33</v>
      </c>
      <c r="X3" s="197">
        <v>0.74</v>
      </c>
      <c r="Y3" s="197">
        <v>0</v>
      </c>
      <c r="Z3" s="197">
        <v>1.05</v>
      </c>
      <c r="AA3" s="197">
        <v>0.57999999999999996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18.420000000000002</v>
      </c>
      <c r="AH3" s="197">
        <v>0</v>
      </c>
      <c r="AI3" s="197">
        <v>8.0399999999999991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9.8699999999999992</v>
      </c>
      <c r="E4" s="197">
        <v>0</v>
      </c>
      <c r="F4" s="197">
        <v>0</v>
      </c>
      <c r="G4" s="197">
        <v>16.41</v>
      </c>
      <c r="H4" s="197">
        <v>0</v>
      </c>
      <c r="I4" s="197">
        <v>0</v>
      </c>
      <c r="J4" s="197">
        <v>21.57</v>
      </c>
      <c r="K4" s="197">
        <v>4.92</v>
      </c>
      <c r="L4" s="197">
        <v>1.94</v>
      </c>
      <c r="M4" s="197">
        <v>0</v>
      </c>
      <c r="N4" s="197">
        <v>0.91</v>
      </c>
      <c r="O4" s="197">
        <v>1.5</v>
      </c>
      <c r="P4" s="197">
        <v>2.06</v>
      </c>
      <c r="Q4" s="197">
        <v>0.15</v>
      </c>
      <c r="R4" s="197">
        <v>0.32</v>
      </c>
      <c r="S4" s="197">
        <v>0.2</v>
      </c>
      <c r="T4" s="197">
        <v>0</v>
      </c>
      <c r="U4" s="197">
        <v>8.7100000000000009</v>
      </c>
      <c r="V4" s="197">
        <v>0.22</v>
      </c>
      <c r="W4" s="197">
        <v>0.33</v>
      </c>
      <c r="X4" s="197">
        <v>0.74</v>
      </c>
      <c r="Y4" s="197">
        <v>0</v>
      </c>
      <c r="Z4" s="197">
        <v>1.05</v>
      </c>
      <c r="AA4" s="197">
        <v>0.57999999999999996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18.420000000000002</v>
      </c>
      <c r="AH4" s="197">
        <v>0</v>
      </c>
      <c r="AI4" s="197">
        <v>8.0399999999999991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9.8699999999999992</v>
      </c>
      <c r="E5" s="197">
        <v>0</v>
      </c>
      <c r="F5" s="197">
        <v>0</v>
      </c>
      <c r="G5" s="197">
        <v>16.27</v>
      </c>
      <c r="H5" s="197">
        <v>0</v>
      </c>
      <c r="I5" s="197">
        <v>0</v>
      </c>
      <c r="J5" s="197">
        <v>21.57</v>
      </c>
      <c r="K5" s="197">
        <v>4.92</v>
      </c>
      <c r="L5" s="197">
        <v>1.94</v>
      </c>
      <c r="M5" s="197">
        <v>0</v>
      </c>
      <c r="N5" s="197">
        <v>0.91</v>
      </c>
      <c r="O5" s="197">
        <v>1.5</v>
      </c>
      <c r="P5" s="197">
        <v>2.06</v>
      </c>
      <c r="Q5" s="197">
        <v>0.15</v>
      </c>
      <c r="R5" s="197">
        <v>0.32</v>
      </c>
      <c r="S5" s="197">
        <v>0.2</v>
      </c>
      <c r="T5" s="197">
        <v>0</v>
      </c>
      <c r="U5" s="197">
        <v>8.7100000000000009</v>
      </c>
      <c r="V5" s="197">
        <v>0.22</v>
      </c>
      <c r="W5" s="197">
        <v>0.33</v>
      </c>
      <c r="X5" s="197">
        <v>0.74</v>
      </c>
      <c r="Y5" s="197">
        <v>0</v>
      </c>
      <c r="Z5" s="197">
        <v>1.05</v>
      </c>
      <c r="AA5" s="197">
        <v>0.57999999999999996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18.420000000000002</v>
      </c>
      <c r="AH5" s="197">
        <v>0</v>
      </c>
      <c r="AI5" s="197">
        <v>8.0399999999999991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9.8699999999999992</v>
      </c>
      <c r="E6" s="197">
        <v>0</v>
      </c>
      <c r="F6" s="197">
        <v>0</v>
      </c>
      <c r="G6" s="197">
        <v>16.27</v>
      </c>
      <c r="H6" s="197">
        <v>0</v>
      </c>
      <c r="I6" s="197">
        <v>0</v>
      </c>
      <c r="J6" s="197">
        <v>21.57</v>
      </c>
      <c r="K6" s="197">
        <v>4.92</v>
      </c>
      <c r="L6" s="197">
        <v>1.94</v>
      </c>
      <c r="M6" s="197">
        <v>0</v>
      </c>
      <c r="N6" s="197">
        <v>0.91</v>
      </c>
      <c r="O6" s="197">
        <v>1.5</v>
      </c>
      <c r="P6" s="197">
        <v>2.06</v>
      </c>
      <c r="Q6" s="197">
        <v>0.15</v>
      </c>
      <c r="R6" s="197">
        <v>0.32</v>
      </c>
      <c r="S6" s="197">
        <v>0.2</v>
      </c>
      <c r="T6" s="197">
        <v>0</v>
      </c>
      <c r="U6" s="197">
        <v>8.7100000000000009</v>
      </c>
      <c r="V6" s="197">
        <v>0.22</v>
      </c>
      <c r="W6" s="197">
        <v>0.33</v>
      </c>
      <c r="X6" s="197">
        <v>0.74</v>
      </c>
      <c r="Y6" s="197">
        <v>0</v>
      </c>
      <c r="Z6" s="197">
        <v>1.05</v>
      </c>
      <c r="AA6" s="197">
        <v>0.57999999999999996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18.420000000000002</v>
      </c>
      <c r="AH6" s="197">
        <v>0</v>
      </c>
      <c r="AI6" s="197">
        <v>8.0399999999999991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9.8699999999999992</v>
      </c>
      <c r="E7" s="197">
        <v>0</v>
      </c>
      <c r="F7" s="197">
        <v>0</v>
      </c>
      <c r="G7" s="197">
        <v>16.27</v>
      </c>
      <c r="H7" s="197">
        <v>0</v>
      </c>
      <c r="I7" s="197">
        <v>0</v>
      </c>
      <c r="J7" s="197">
        <v>21.57</v>
      </c>
      <c r="K7" s="197">
        <v>4.92</v>
      </c>
      <c r="L7" s="197">
        <v>1.94</v>
      </c>
      <c r="M7" s="197">
        <v>0</v>
      </c>
      <c r="N7" s="197">
        <v>0.91</v>
      </c>
      <c r="O7" s="197">
        <v>1.5</v>
      </c>
      <c r="P7" s="197">
        <v>2.06</v>
      </c>
      <c r="Q7" s="197">
        <v>0.15</v>
      </c>
      <c r="R7" s="197">
        <v>0.32</v>
      </c>
      <c r="S7" s="197">
        <v>0.2</v>
      </c>
      <c r="T7" s="197">
        <v>0</v>
      </c>
      <c r="U7" s="197">
        <v>8.7100000000000009</v>
      </c>
      <c r="V7" s="197">
        <v>0.22</v>
      </c>
      <c r="W7" s="197">
        <v>0.33</v>
      </c>
      <c r="X7" s="197">
        <v>0.74</v>
      </c>
      <c r="Y7" s="197">
        <v>0</v>
      </c>
      <c r="Z7" s="197">
        <v>1.05</v>
      </c>
      <c r="AA7" s="197">
        <v>0.57999999999999996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18.420000000000002</v>
      </c>
      <c r="AH7" s="197">
        <v>0</v>
      </c>
      <c r="AI7" s="197">
        <v>8.0399999999999991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9.8699999999999992</v>
      </c>
      <c r="E8" s="197">
        <v>0</v>
      </c>
      <c r="F8" s="197">
        <v>0</v>
      </c>
      <c r="G8" s="197">
        <v>16.27</v>
      </c>
      <c r="H8" s="197">
        <v>0</v>
      </c>
      <c r="I8" s="197">
        <v>0</v>
      </c>
      <c r="J8" s="197">
        <v>21.57</v>
      </c>
      <c r="K8" s="197">
        <v>4.92</v>
      </c>
      <c r="L8" s="197">
        <v>1.94</v>
      </c>
      <c r="M8" s="197">
        <v>0</v>
      </c>
      <c r="N8" s="197">
        <v>0.91</v>
      </c>
      <c r="O8" s="197">
        <v>1.5</v>
      </c>
      <c r="P8" s="197">
        <v>2.06</v>
      </c>
      <c r="Q8" s="197">
        <v>0.15</v>
      </c>
      <c r="R8" s="197">
        <v>0.32</v>
      </c>
      <c r="S8" s="197">
        <v>0.2</v>
      </c>
      <c r="T8" s="197">
        <v>0</v>
      </c>
      <c r="U8" s="197">
        <v>8.7100000000000009</v>
      </c>
      <c r="V8" s="197">
        <v>0.22</v>
      </c>
      <c r="W8" s="197">
        <v>0.33</v>
      </c>
      <c r="X8" s="197">
        <v>0.74</v>
      </c>
      <c r="Y8" s="197">
        <v>0</v>
      </c>
      <c r="Z8" s="197">
        <v>1.05</v>
      </c>
      <c r="AA8" s="197">
        <v>0.57999999999999996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18.420000000000002</v>
      </c>
      <c r="AH8" s="197">
        <v>0</v>
      </c>
      <c r="AI8" s="197">
        <v>8.0399999999999991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9.8699999999999992</v>
      </c>
      <c r="E9" s="197">
        <v>0</v>
      </c>
      <c r="F9" s="197">
        <v>0</v>
      </c>
      <c r="G9" s="197">
        <v>16.27</v>
      </c>
      <c r="H9" s="197">
        <v>0</v>
      </c>
      <c r="I9" s="197">
        <v>0</v>
      </c>
      <c r="J9" s="197">
        <v>21.57</v>
      </c>
      <c r="K9" s="197">
        <v>4.92</v>
      </c>
      <c r="L9" s="197">
        <v>1.94</v>
      </c>
      <c r="M9" s="197">
        <v>0</v>
      </c>
      <c r="N9" s="197">
        <v>0.91</v>
      </c>
      <c r="O9" s="197">
        <v>1.5</v>
      </c>
      <c r="P9" s="197">
        <v>2.06</v>
      </c>
      <c r="Q9" s="197">
        <v>0.15</v>
      </c>
      <c r="R9" s="197">
        <v>0.32</v>
      </c>
      <c r="S9" s="197">
        <v>0.2</v>
      </c>
      <c r="T9" s="197">
        <v>0</v>
      </c>
      <c r="U9" s="197">
        <v>8.7100000000000009</v>
      </c>
      <c r="V9" s="197">
        <v>0.22</v>
      </c>
      <c r="W9" s="197">
        <v>0.33</v>
      </c>
      <c r="X9" s="197">
        <v>0.74</v>
      </c>
      <c r="Y9" s="197">
        <v>0</v>
      </c>
      <c r="Z9" s="197">
        <v>1.05</v>
      </c>
      <c r="AA9" s="197">
        <v>0.57999999999999996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18.420000000000002</v>
      </c>
      <c r="AH9" s="197">
        <v>0</v>
      </c>
      <c r="AI9" s="197">
        <v>8.0399999999999991</v>
      </c>
      <c r="AJ9" s="197">
        <v>0</v>
      </c>
      <c r="AK9" s="197">
        <v>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9.8699999999999992</v>
      </c>
      <c r="E10" s="197">
        <v>0</v>
      </c>
      <c r="F10" s="197">
        <v>0</v>
      </c>
      <c r="G10" s="197">
        <v>16.27</v>
      </c>
      <c r="H10" s="197">
        <v>0</v>
      </c>
      <c r="I10" s="197">
        <v>0</v>
      </c>
      <c r="J10" s="197">
        <v>21.57</v>
      </c>
      <c r="K10" s="197">
        <v>4.92</v>
      </c>
      <c r="L10" s="197">
        <v>1.94</v>
      </c>
      <c r="M10" s="197">
        <v>0</v>
      </c>
      <c r="N10" s="197">
        <v>0.91</v>
      </c>
      <c r="O10" s="197">
        <v>1.5</v>
      </c>
      <c r="P10" s="197">
        <v>2.06</v>
      </c>
      <c r="Q10" s="197">
        <v>0</v>
      </c>
      <c r="R10" s="197">
        <v>0.32</v>
      </c>
      <c r="S10" s="197">
        <v>0.13</v>
      </c>
      <c r="T10" s="197">
        <v>0</v>
      </c>
      <c r="U10" s="197">
        <v>8.7100000000000009</v>
      </c>
      <c r="V10" s="197">
        <v>0.22</v>
      </c>
      <c r="W10" s="197">
        <v>0.33</v>
      </c>
      <c r="X10" s="197">
        <v>0.74</v>
      </c>
      <c r="Y10" s="197">
        <v>0</v>
      </c>
      <c r="Z10" s="197">
        <v>1.05</v>
      </c>
      <c r="AA10" s="197">
        <v>0.57999999999999996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18.420000000000002</v>
      </c>
      <c r="AH10" s="197">
        <v>0</v>
      </c>
      <c r="AI10" s="197">
        <v>8.0399999999999991</v>
      </c>
      <c r="AJ10" s="197">
        <v>0</v>
      </c>
      <c r="AK10" s="197">
        <v>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9.8699999999999992</v>
      </c>
      <c r="E11" s="197">
        <v>0</v>
      </c>
      <c r="F11" s="197">
        <v>0</v>
      </c>
      <c r="G11" s="197">
        <v>16.27</v>
      </c>
      <c r="H11" s="197">
        <v>0</v>
      </c>
      <c r="I11" s="197">
        <v>0</v>
      </c>
      <c r="J11" s="197">
        <v>21.57</v>
      </c>
      <c r="K11" s="197">
        <v>9.69</v>
      </c>
      <c r="L11" s="197">
        <v>1.94</v>
      </c>
      <c r="M11" s="197">
        <v>0</v>
      </c>
      <c r="N11" s="197">
        <v>0.91</v>
      </c>
      <c r="O11" s="197">
        <v>1.5</v>
      </c>
      <c r="P11" s="197">
        <v>2.06</v>
      </c>
      <c r="Q11" s="197">
        <v>2.31</v>
      </c>
      <c r="R11" s="197">
        <v>0.32</v>
      </c>
      <c r="S11" s="197">
        <v>3.59</v>
      </c>
      <c r="T11" s="197">
        <v>0</v>
      </c>
      <c r="U11" s="197">
        <v>8.7100000000000009</v>
      </c>
      <c r="V11" s="197">
        <v>0.26</v>
      </c>
      <c r="W11" s="197">
        <v>0.33</v>
      </c>
      <c r="X11" s="197">
        <v>0.74</v>
      </c>
      <c r="Y11" s="197">
        <v>0</v>
      </c>
      <c r="Z11" s="197">
        <v>1.05</v>
      </c>
      <c r="AA11" s="197">
        <v>0.57999999999999996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18.420000000000002</v>
      </c>
      <c r="AH11" s="197">
        <v>0</v>
      </c>
      <c r="AI11" s="197">
        <v>8.0399999999999991</v>
      </c>
      <c r="AJ11" s="197">
        <v>0</v>
      </c>
      <c r="AK11" s="197">
        <v>10.210000000000001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9.8699999999999992</v>
      </c>
      <c r="E12" s="197">
        <v>0</v>
      </c>
      <c r="F12" s="197">
        <v>0</v>
      </c>
      <c r="G12" s="197">
        <v>16.27</v>
      </c>
      <c r="H12" s="197">
        <v>0</v>
      </c>
      <c r="I12" s="197">
        <v>0</v>
      </c>
      <c r="J12" s="197">
        <v>21.57</v>
      </c>
      <c r="K12" s="197">
        <v>76</v>
      </c>
      <c r="L12" s="197">
        <v>45.83</v>
      </c>
      <c r="M12" s="197">
        <v>0</v>
      </c>
      <c r="N12" s="197">
        <v>0.91</v>
      </c>
      <c r="O12" s="197">
        <v>1.5</v>
      </c>
      <c r="P12" s="197">
        <v>2.06</v>
      </c>
      <c r="Q12" s="197">
        <v>2.31</v>
      </c>
      <c r="R12" s="197">
        <v>0.32</v>
      </c>
      <c r="S12" s="197">
        <v>3.59</v>
      </c>
      <c r="T12" s="197">
        <v>0</v>
      </c>
      <c r="U12" s="197">
        <v>8.7100000000000009</v>
      </c>
      <c r="V12" s="197">
        <v>0.09</v>
      </c>
      <c r="W12" s="197">
        <v>0.33</v>
      </c>
      <c r="X12" s="197">
        <v>0.74</v>
      </c>
      <c r="Y12" s="197">
        <v>0</v>
      </c>
      <c r="Z12" s="197">
        <v>1.05</v>
      </c>
      <c r="AA12" s="197">
        <v>0.57999999999999996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18.420000000000002</v>
      </c>
      <c r="AH12" s="197">
        <v>0</v>
      </c>
      <c r="AI12" s="197">
        <v>8.0399999999999991</v>
      </c>
      <c r="AJ12" s="197">
        <v>0</v>
      </c>
      <c r="AK12" s="197">
        <v>10.210000000000001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9.8699999999999992</v>
      </c>
      <c r="E13" s="197">
        <v>0</v>
      </c>
      <c r="F13" s="197">
        <v>0</v>
      </c>
      <c r="G13" s="197">
        <v>16.27</v>
      </c>
      <c r="H13" s="197">
        <v>0</v>
      </c>
      <c r="I13" s="197">
        <v>0</v>
      </c>
      <c r="J13" s="197">
        <v>21.57</v>
      </c>
      <c r="K13" s="197">
        <v>75.97</v>
      </c>
      <c r="L13" s="197">
        <v>45.83</v>
      </c>
      <c r="M13" s="197">
        <v>0</v>
      </c>
      <c r="N13" s="197">
        <v>0.91</v>
      </c>
      <c r="O13" s="197">
        <v>1.5</v>
      </c>
      <c r="P13" s="197">
        <v>2.06</v>
      </c>
      <c r="Q13" s="197">
        <v>2.19</v>
      </c>
      <c r="R13" s="197">
        <v>0.32</v>
      </c>
      <c r="S13" s="197">
        <v>3.39</v>
      </c>
      <c r="T13" s="197">
        <v>0</v>
      </c>
      <c r="U13" s="197">
        <v>8.7100000000000009</v>
      </c>
      <c r="V13" s="197">
        <v>0.15</v>
      </c>
      <c r="W13" s="197">
        <v>0.39</v>
      </c>
      <c r="X13" s="197">
        <v>0.74</v>
      </c>
      <c r="Y13" s="197">
        <v>0</v>
      </c>
      <c r="Z13" s="197">
        <v>1.05</v>
      </c>
      <c r="AA13" s="197">
        <v>0.43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18.420000000000002</v>
      </c>
      <c r="AH13" s="197">
        <v>0</v>
      </c>
      <c r="AI13" s="197">
        <v>8.0399999999999991</v>
      </c>
      <c r="AJ13" s="197">
        <v>0</v>
      </c>
      <c r="AK13" s="197">
        <v>10.210000000000001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9.8699999999999992</v>
      </c>
      <c r="E14" s="197">
        <v>0</v>
      </c>
      <c r="F14" s="197">
        <v>0</v>
      </c>
      <c r="G14" s="197">
        <v>16.27</v>
      </c>
      <c r="H14" s="197">
        <v>0</v>
      </c>
      <c r="I14" s="197">
        <v>0</v>
      </c>
      <c r="J14" s="197">
        <v>21.57</v>
      </c>
      <c r="K14" s="197">
        <v>75.97</v>
      </c>
      <c r="L14" s="197">
        <v>45.83</v>
      </c>
      <c r="M14" s="197">
        <v>0</v>
      </c>
      <c r="N14" s="197">
        <v>0.91</v>
      </c>
      <c r="O14" s="197">
        <v>1.5</v>
      </c>
      <c r="P14" s="197">
        <v>2.06</v>
      </c>
      <c r="Q14" s="197">
        <v>2.19</v>
      </c>
      <c r="R14" s="197">
        <v>0.32</v>
      </c>
      <c r="S14" s="197">
        <v>3.39</v>
      </c>
      <c r="T14" s="197">
        <v>0</v>
      </c>
      <c r="U14" s="197">
        <v>8.7100000000000009</v>
      </c>
      <c r="V14" s="197">
        <v>0.15</v>
      </c>
      <c r="W14" s="197">
        <v>0.39</v>
      </c>
      <c r="X14" s="197">
        <v>0.74</v>
      </c>
      <c r="Y14" s="197">
        <v>0</v>
      </c>
      <c r="Z14" s="197">
        <v>1.05</v>
      </c>
      <c r="AA14" s="197">
        <v>0.43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18.420000000000002</v>
      </c>
      <c r="AH14" s="197">
        <v>0</v>
      </c>
      <c r="AI14" s="197">
        <v>8.0399999999999991</v>
      </c>
      <c r="AJ14" s="197">
        <v>0</v>
      </c>
      <c r="AK14" s="197">
        <v>10.210000000000001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9.8699999999999992</v>
      </c>
      <c r="E15" s="197">
        <v>0</v>
      </c>
      <c r="F15" s="197">
        <v>0</v>
      </c>
      <c r="G15" s="197">
        <v>16.27</v>
      </c>
      <c r="H15" s="197">
        <v>0</v>
      </c>
      <c r="I15" s="197">
        <v>0</v>
      </c>
      <c r="J15" s="197">
        <v>21.57</v>
      </c>
      <c r="K15" s="197">
        <v>68.010000000000005</v>
      </c>
      <c r="L15" s="197">
        <v>36.119999999999997</v>
      </c>
      <c r="M15" s="197">
        <v>0</v>
      </c>
      <c r="N15" s="197">
        <v>0.91</v>
      </c>
      <c r="O15" s="197">
        <v>1.5</v>
      </c>
      <c r="P15" s="197">
        <v>2.06</v>
      </c>
      <c r="Q15" s="197">
        <v>2.19</v>
      </c>
      <c r="R15" s="197">
        <v>0.32</v>
      </c>
      <c r="S15" s="197">
        <v>3.39</v>
      </c>
      <c r="T15" s="197">
        <v>0</v>
      </c>
      <c r="U15" s="197">
        <v>8.7100000000000009</v>
      </c>
      <c r="V15" s="197">
        <v>0.15</v>
      </c>
      <c r="W15" s="197">
        <v>0.39</v>
      </c>
      <c r="X15" s="197">
        <v>0.74</v>
      </c>
      <c r="Y15" s="197">
        <v>0</v>
      </c>
      <c r="Z15" s="197">
        <v>0</v>
      </c>
      <c r="AA15" s="197">
        <v>0.57999999999999996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18.420000000000002</v>
      </c>
      <c r="AH15" s="197">
        <v>0</v>
      </c>
      <c r="AI15" s="197">
        <v>8.0399999999999991</v>
      </c>
      <c r="AJ15" s="197">
        <v>0</v>
      </c>
      <c r="AK15" s="197">
        <v>10.210000000000001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9.8699999999999992</v>
      </c>
      <c r="E16" s="197">
        <v>0</v>
      </c>
      <c r="F16" s="197">
        <v>0</v>
      </c>
      <c r="G16" s="197">
        <v>16.27</v>
      </c>
      <c r="H16" s="197">
        <v>0</v>
      </c>
      <c r="I16" s="197">
        <v>0</v>
      </c>
      <c r="J16" s="197">
        <v>21.57</v>
      </c>
      <c r="K16" s="197">
        <v>68.010000000000005</v>
      </c>
      <c r="L16" s="197">
        <v>36.119999999999997</v>
      </c>
      <c r="M16" s="197">
        <v>0</v>
      </c>
      <c r="N16" s="197">
        <v>0.91</v>
      </c>
      <c r="O16" s="197">
        <v>1.5</v>
      </c>
      <c r="P16" s="197">
        <v>2.06</v>
      </c>
      <c r="Q16" s="197">
        <v>2.19</v>
      </c>
      <c r="R16" s="197">
        <v>0.32</v>
      </c>
      <c r="S16" s="197">
        <v>3.39</v>
      </c>
      <c r="T16" s="197">
        <v>0</v>
      </c>
      <c r="U16" s="197">
        <v>8.7100000000000009</v>
      </c>
      <c r="V16" s="197">
        <v>0.15</v>
      </c>
      <c r="W16" s="197">
        <v>0.39</v>
      </c>
      <c r="X16" s="197">
        <v>0.74</v>
      </c>
      <c r="Y16" s="197">
        <v>0</v>
      </c>
      <c r="Z16" s="197">
        <v>1.05</v>
      </c>
      <c r="AA16" s="197">
        <v>0.57999999999999996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18.420000000000002</v>
      </c>
      <c r="AH16" s="197">
        <v>0</v>
      </c>
      <c r="AI16" s="197">
        <v>8.0399999999999991</v>
      </c>
      <c r="AJ16" s="197">
        <v>0</v>
      </c>
      <c r="AK16" s="197">
        <v>10.210000000000001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9.8699999999999992</v>
      </c>
      <c r="E17" s="197">
        <v>0</v>
      </c>
      <c r="F17" s="197">
        <v>0</v>
      </c>
      <c r="G17" s="197">
        <v>16.27</v>
      </c>
      <c r="H17" s="197">
        <v>0</v>
      </c>
      <c r="I17" s="197">
        <v>0</v>
      </c>
      <c r="J17" s="197">
        <v>21.57</v>
      </c>
      <c r="K17" s="197">
        <v>68.010000000000005</v>
      </c>
      <c r="L17" s="197">
        <v>36.119999999999997</v>
      </c>
      <c r="M17" s="197">
        <v>0</v>
      </c>
      <c r="N17" s="197">
        <v>0.91</v>
      </c>
      <c r="O17" s="197">
        <v>1.5</v>
      </c>
      <c r="P17" s="197">
        <v>2.06</v>
      </c>
      <c r="Q17" s="197">
        <v>2.19</v>
      </c>
      <c r="R17" s="197">
        <v>0.32</v>
      </c>
      <c r="S17" s="197">
        <v>3.39</v>
      </c>
      <c r="T17" s="197">
        <v>0</v>
      </c>
      <c r="U17" s="197">
        <v>8.7100000000000009</v>
      </c>
      <c r="V17" s="197">
        <v>0.15</v>
      </c>
      <c r="W17" s="197">
        <v>0.39</v>
      </c>
      <c r="X17" s="197">
        <v>0.74</v>
      </c>
      <c r="Y17" s="197">
        <v>0</v>
      </c>
      <c r="Z17" s="197">
        <v>1.05</v>
      </c>
      <c r="AA17" s="197">
        <v>0.57999999999999996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18.420000000000002</v>
      </c>
      <c r="AH17" s="197">
        <v>0</v>
      </c>
      <c r="AI17" s="197">
        <v>8.0399999999999991</v>
      </c>
      <c r="AJ17" s="197">
        <v>0</v>
      </c>
      <c r="AK17" s="197">
        <v>10.210000000000001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9.8699999999999992</v>
      </c>
      <c r="E18" s="197">
        <v>0</v>
      </c>
      <c r="F18" s="197">
        <v>0</v>
      </c>
      <c r="G18" s="197">
        <v>16.27</v>
      </c>
      <c r="H18" s="197">
        <v>0</v>
      </c>
      <c r="I18" s="197">
        <v>0</v>
      </c>
      <c r="J18" s="197">
        <v>21.57</v>
      </c>
      <c r="K18" s="197">
        <v>68.010000000000005</v>
      </c>
      <c r="L18" s="197">
        <v>36.119999999999997</v>
      </c>
      <c r="M18" s="197">
        <v>0</v>
      </c>
      <c r="N18" s="197">
        <v>0.91</v>
      </c>
      <c r="O18" s="197">
        <v>1.5</v>
      </c>
      <c r="P18" s="197">
        <v>2.06</v>
      </c>
      <c r="Q18" s="197">
        <v>2.19</v>
      </c>
      <c r="R18" s="197">
        <v>0.32</v>
      </c>
      <c r="S18" s="197">
        <v>3.39</v>
      </c>
      <c r="T18" s="197">
        <v>0</v>
      </c>
      <c r="U18" s="197">
        <v>8.7100000000000009</v>
      </c>
      <c r="V18" s="197">
        <v>0.15</v>
      </c>
      <c r="W18" s="197">
        <v>0.39</v>
      </c>
      <c r="X18" s="197">
        <v>0.74</v>
      </c>
      <c r="Y18" s="197">
        <v>0</v>
      </c>
      <c r="Z18" s="197">
        <v>1.05</v>
      </c>
      <c r="AA18" s="197">
        <v>0.57999999999999996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18.09</v>
      </c>
      <c r="AH18" s="197">
        <v>0</v>
      </c>
      <c r="AI18" s="197">
        <v>8.0399999999999991</v>
      </c>
      <c r="AJ18" s="197">
        <v>0</v>
      </c>
      <c r="AK18" s="197">
        <v>10.210000000000001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9.8699999999999992</v>
      </c>
      <c r="E19" s="197">
        <v>0</v>
      </c>
      <c r="F19" s="197">
        <v>0</v>
      </c>
      <c r="G19" s="197">
        <v>16.27</v>
      </c>
      <c r="H19" s="197">
        <v>0</v>
      </c>
      <c r="I19" s="197">
        <v>0</v>
      </c>
      <c r="J19" s="197">
        <v>21.57</v>
      </c>
      <c r="K19" s="197">
        <v>68.010000000000005</v>
      </c>
      <c r="L19" s="197">
        <v>36.119999999999997</v>
      </c>
      <c r="M19" s="197">
        <v>0</v>
      </c>
      <c r="N19" s="197">
        <v>0.91</v>
      </c>
      <c r="O19" s="197">
        <v>1.5</v>
      </c>
      <c r="P19" s="197">
        <v>2.06</v>
      </c>
      <c r="Q19" s="197">
        <v>2.35</v>
      </c>
      <c r="R19" s="197">
        <v>0.32</v>
      </c>
      <c r="S19" s="197">
        <v>3.83</v>
      </c>
      <c r="T19" s="197">
        <v>0</v>
      </c>
      <c r="U19" s="197">
        <v>8.7100000000000009</v>
      </c>
      <c r="V19" s="197">
        <v>0.15</v>
      </c>
      <c r="W19" s="197">
        <v>0.39</v>
      </c>
      <c r="X19" s="197">
        <v>0.74</v>
      </c>
      <c r="Y19" s="197">
        <v>0</v>
      </c>
      <c r="Z19" s="197">
        <v>1.05</v>
      </c>
      <c r="AA19" s="197">
        <v>0.57999999999999996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18.09</v>
      </c>
      <c r="AH19" s="197">
        <v>0</v>
      </c>
      <c r="AI19" s="197">
        <v>8.0399999999999991</v>
      </c>
      <c r="AJ19" s="197">
        <v>0</v>
      </c>
      <c r="AK19" s="197">
        <v>10.210000000000001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9.8699999999999992</v>
      </c>
      <c r="E20" s="197">
        <v>0</v>
      </c>
      <c r="F20" s="197">
        <v>0</v>
      </c>
      <c r="G20" s="197">
        <v>16.27</v>
      </c>
      <c r="H20" s="197">
        <v>0</v>
      </c>
      <c r="I20" s="197">
        <v>0</v>
      </c>
      <c r="J20" s="197">
        <v>21.57</v>
      </c>
      <c r="K20" s="197">
        <v>68.010000000000005</v>
      </c>
      <c r="L20" s="197">
        <v>36.119999999999997</v>
      </c>
      <c r="M20" s="197">
        <v>0</v>
      </c>
      <c r="N20" s="197">
        <v>0.91</v>
      </c>
      <c r="O20" s="197">
        <v>1.5</v>
      </c>
      <c r="P20" s="197">
        <v>2.06</v>
      </c>
      <c r="Q20" s="197">
        <v>2.35</v>
      </c>
      <c r="R20" s="197">
        <v>0.32</v>
      </c>
      <c r="S20" s="197">
        <v>3.83</v>
      </c>
      <c r="T20" s="197">
        <v>0</v>
      </c>
      <c r="U20" s="197">
        <v>8.7100000000000009</v>
      </c>
      <c r="V20" s="197">
        <v>0.15</v>
      </c>
      <c r="W20" s="197">
        <v>0.39</v>
      </c>
      <c r="X20" s="197">
        <v>0.74</v>
      </c>
      <c r="Y20" s="197">
        <v>0</v>
      </c>
      <c r="Z20" s="197">
        <v>1.05</v>
      </c>
      <c r="AA20" s="197">
        <v>0.57999999999999996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18.09</v>
      </c>
      <c r="AH20" s="197">
        <v>0</v>
      </c>
      <c r="AI20" s="197">
        <v>8.0399999999999991</v>
      </c>
      <c r="AJ20" s="197">
        <v>0</v>
      </c>
      <c r="AK20" s="197">
        <v>10.210000000000001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9.8699999999999992</v>
      </c>
      <c r="E21" s="197">
        <v>0</v>
      </c>
      <c r="F21" s="197">
        <v>0</v>
      </c>
      <c r="G21" s="197">
        <v>16.27</v>
      </c>
      <c r="H21" s="197">
        <v>0</v>
      </c>
      <c r="I21" s="197">
        <v>0</v>
      </c>
      <c r="J21" s="197">
        <v>21.57</v>
      </c>
      <c r="K21" s="197">
        <v>68.010000000000005</v>
      </c>
      <c r="L21" s="197">
        <v>36.119999999999997</v>
      </c>
      <c r="M21" s="197">
        <v>0</v>
      </c>
      <c r="N21" s="197">
        <v>0.91</v>
      </c>
      <c r="O21" s="197">
        <v>1.5</v>
      </c>
      <c r="P21" s="197">
        <v>2.06</v>
      </c>
      <c r="Q21" s="197">
        <v>2.35</v>
      </c>
      <c r="R21" s="197">
        <v>0.32</v>
      </c>
      <c r="S21" s="197">
        <v>3.39</v>
      </c>
      <c r="T21" s="197">
        <v>0</v>
      </c>
      <c r="U21" s="197">
        <v>8.7100000000000009</v>
      </c>
      <c r="V21" s="197">
        <v>0.15</v>
      </c>
      <c r="W21" s="197">
        <v>0.39</v>
      </c>
      <c r="X21" s="197">
        <v>0.74</v>
      </c>
      <c r="Y21" s="197">
        <v>0</v>
      </c>
      <c r="Z21" s="197">
        <v>1.05</v>
      </c>
      <c r="AA21" s="197">
        <v>0.57999999999999996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18.09</v>
      </c>
      <c r="AH21" s="197">
        <v>0</v>
      </c>
      <c r="AI21" s="197">
        <v>8.0399999999999991</v>
      </c>
      <c r="AJ21" s="197">
        <v>0</v>
      </c>
      <c r="AK21" s="197">
        <v>10.210000000000001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9.8699999999999992</v>
      </c>
      <c r="E22" s="197">
        <v>0</v>
      </c>
      <c r="F22" s="197">
        <v>0</v>
      </c>
      <c r="G22" s="197">
        <v>16.27</v>
      </c>
      <c r="H22" s="197">
        <v>0</v>
      </c>
      <c r="I22" s="197">
        <v>0</v>
      </c>
      <c r="J22" s="197">
        <v>21.57</v>
      </c>
      <c r="K22" s="197">
        <v>68.010000000000005</v>
      </c>
      <c r="L22" s="197">
        <v>36.119999999999997</v>
      </c>
      <c r="M22" s="197">
        <v>0</v>
      </c>
      <c r="N22" s="197">
        <v>0.91</v>
      </c>
      <c r="O22" s="197">
        <v>1.5</v>
      </c>
      <c r="P22" s="197">
        <v>2.06</v>
      </c>
      <c r="Q22" s="197">
        <v>2.35</v>
      </c>
      <c r="R22" s="197">
        <v>0.32</v>
      </c>
      <c r="S22" s="197">
        <v>3.39</v>
      </c>
      <c r="T22" s="197">
        <v>0</v>
      </c>
      <c r="U22" s="197">
        <v>8.7100000000000009</v>
      </c>
      <c r="V22" s="197">
        <v>0.15</v>
      </c>
      <c r="W22" s="197">
        <v>0.39</v>
      </c>
      <c r="X22" s="197">
        <v>0.74</v>
      </c>
      <c r="Y22" s="197">
        <v>0</v>
      </c>
      <c r="Z22" s="197">
        <v>1.05</v>
      </c>
      <c r="AA22" s="197">
        <v>0.57999999999999996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18.09</v>
      </c>
      <c r="AH22" s="197">
        <v>0</v>
      </c>
      <c r="AI22" s="197">
        <v>8.0399999999999991</v>
      </c>
      <c r="AJ22" s="197">
        <v>0</v>
      </c>
      <c r="AK22" s="197">
        <v>10.210000000000001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9.8699999999999992</v>
      </c>
      <c r="E23" s="197">
        <v>0</v>
      </c>
      <c r="F23" s="197">
        <v>0</v>
      </c>
      <c r="G23" s="197">
        <v>16.27</v>
      </c>
      <c r="H23" s="197">
        <v>0</v>
      </c>
      <c r="I23" s="197">
        <v>0</v>
      </c>
      <c r="J23" s="197">
        <v>21.57</v>
      </c>
      <c r="K23" s="197">
        <v>68.010000000000005</v>
      </c>
      <c r="L23" s="197">
        <v>36.119999999999997</v>
      </c>
      <c r="M23" s="197">
        <v>0</v>
      </c>
      <c r="N23" s="197">
        <v>0.91</v>
      </c>
      <c r="O23" s="197">
        <v>1.5</v>
      </c>
      <c r="P23" s="197">
        <v>2.42</v>
      </c>
      <c r="Q23" s="197">
        <v>2.4</v>
      </c>
      <c r="R23" s="197">
        <v>0.32</v>
      </c>
      <c r="S23" s="197">
        <v>4.1100000000000003</v>
      </c>
      <c r="T23" s="197">
        <v>0</v>
      </c>
      <c r="U23" s="197">
        <v>8.7100000000000009</v>
      </c>
      <c r="V23" s="197">
        <v>0.15</v>
      </c>
      <c r="W23" s="197">
        <v>0.39</v>
      </c>
      <c r="X23" s="197">
        <v>0.74</v>
      </c>
      <c r="Y23" s="197">
        <v>0</v>
      </c>
      <c r="Z23" s="197">
        <v>1.05</v>
      </c>
      <c r="AA23" s="197">
        <v>0.57999999999999996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18.09</v>
      </c>
      <c r="AH23" s="197">
        <v>0</v>
      </c>
      <c r="AI23" s="197">
        <v>8.0399999999999991</v>
      </c>
      <c r="AJ23" s="197">
        <v>0</v>
      </c>
      <c r="AK23" s="197">
        <v>10.210000000000001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9.8699999999999992</v>
      </c>
      <c r="E24" s="197">
        <v>0</v>
      </c>
      <c r="F24" s="197">
        <v>0</v>
      </c>
      <c r="G24" s="197">
        <v>16.27</v>
      </c>
      <c r="H24" s="197">
        <v>0</v>
      </c>
      <c r="I24" s="197">
        <v>0</v>
      </c>
      <c r="J24" s="197">
        <v>21.57</v>
      </c>
      <c r="K24" s="197">
        <v>4.92</v>
      </c>
      <c r="L24" s="197">
        <v>36.119999999999997</v>
      </c>
      <c r="M24" s="197">
        <v>0</v>
      </c>
      <c r="N24" s="197">
        <v>0.91</v>
      </c>
      <c r="O24" s="197">
        <v>1.5</v>
      </c>
      <c r="P24" s="197">
        <v>2.06</v>
      </c>
      <c r="Q24" s="197">
        <v>2.4</v>
      </c>
      <c r="R24" s="197">
        <v>0.32</v>
      </c>
      <c r="S24" s="197">
        <v>4.1100000000000003</v>
      </c>
      <c r="T24" s="197">
        <v>0</v>
      </c>
      <c r="U24" s="197">
        <v>8.7100000000000009</v>
      </c>
      <c r="V24" s="197">
        <v>0.15</v>
      </c>
      <c r="W24" s="197">
        <v>0.39</v>
      </c>
      <c r="X24" s="197">
        <v>0.74</v>
      </c>
      <c r="Y24" s="197">
        <v>0</v>
      </c>
      <c r="Z24" s="197">
        <v>1.05</v>
      </c>
      <c r="AA24" s="197">
        <v>0.57999999999999996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18.09</v>
      </c>
      <c r="AH24" s="197">
        <v>0</v>
      </c>
      <c r="AI24" s="197">
        <v>8.0399999999999991</v>
      </c>
      <c r="AJ24" s="197">
        <v>0</v>
      </c>
      <c r="AK24" s="197">
        <v>10.210000000000001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9.8699999999999992</v>
      </c>
      <c r="E25" s="197">
        <v>0</v>
      </c>
      <c r="F25" s="197">
        <v>0</v>
      </c>
      <c r="G25" s="197">
        <v>16.27</v>
      </c>
      <c r="H25" s="197">
        <v>0</v>
      </c>
      <c r="I25" s="197">
        <v>0</v>
      </c>
      <c r="J25" s="197">
        <v>21.57</v>
      </c>
      <c r="K25" s="197">
        <v>4.92</v>
      </c>
      <c r="L25" s="197">
        <v>1.94</v>
      </c>
      <c r="M25" s="197">
        <v>0</v>
      </c>
      <c r="N25" s="197">
        <v>0.91</v>
      </c>
      <c r="O25" s="197">
        <v>1.5</v>
      </c>
      <c r="P25" s="197">
        <v>2.06</v>
      </c>
      <c r="Q25" s="197">
        <v>0.4</v>
      </c>
      <c r="R25" s="197">
        <v>0.32</v>
      </c>
      <c r="S25" s="197">
        <v>1.25</v>
      </c>
      <c r="T25" s="197">
        <v>0</v>
      </c>
      <c r="U25" s="197">
        <v>8.7100000000000009</v>
      </c>
      <c r="V25" s="197">
        <v>0.15</v>
      </c>
      <c r="W25" s="197">
        <v>0.39</v>
      </c>
      <c r="X25" s="197">
        <v>0.74</v>
      </c>
      <c r="Y25" s="197">
        <v>0</v>
      </c>
      <c r="Z25" s="197">
        <v>1.05</v>
      </c>
      <c r="AA25" s="197">
        <v>0.57999999999999996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18.09</v>
      </c>
      <c r="AH25" s="197">
        <v>0</v>
      </c>
      <c r="AI25" s="197">
        <v>8.0399999999999991</v>
      </c>
      <c r="AJ25" s="197">
        <v>0</v>
      </c>
      <c r="AK25" s="197">
        <v>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9.8699999999999992</v>
      </c>
      <c r="E26" s="197">
        <v>0</v>
      </c>
      <c r="F26" s="197">
        <v>0</v>
      </c>
      <c r="G26" s="197">
        <v>16.27</v>
      </c>
      <c r="H26" s="197">
        <v>0</v>
      </c>
      <c r="I26" s="197">
        <v>0</v>
      </c>
      <c r="J26" s="197">
        <v>21.57</v>
      </c>
      <c r="K26" s="197">
        <v>4.92</v>
      </c>
      <c r="L26" s="197">
        <v>1.94</v>
      </c>
      <c r="M26" s="197">
        <v>0</v>
      </c>
      <c r="N26" s="197">
        <v>0.91</v>
      </c>
      <c r="O26" s="197">
        <v>1.5</v>
      </c>
      <c r="P26" s="197">
        <v>2.06</v>
      </c>
      <c r="Q26" s="197">
        <v>0.15</v>
      </c>
      <c r="R26" s="197">
        <v>0.32</v>
      </c>
      <c r="S26" s="197">
        <v>0.2</v>
      </c>
      <c r="T26" s="197">
        <v>0</v>
      </c>
      <c r="U26" s="197">
        <v>8.7100000000000009</v>
      </c>
      <c r="V26" s="197">
        <v>0.15</v>
      </c>
      <c r="W26" s="197">
        <v>0.39</v>
      </c>
      <c r="X26" s="197">
        <v>0.74</v>
      </c>
      <c r="Y26" s="197">
        <v>0</v>
      </c>
      <c r="Z26" s="197">
        <v>1.05</v>
      </c>
      <c r="AA26" s="197">
        <v>0.57999999999999996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18.09</v>
      </c>
      <c r="AH26" s="197">
        <v>0</v>
      </c>
      <c r="AI26" s="197">
        <v>8.0399999999999991</v>
      </c>
      <c r="AJ26" s="197">
        <v>0</v>
      </c>
      <c r="AK26" s="197">
        <v>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16.27</v>
      </c>
      <c r="H27" s="197">
        <v>0</v>
      </c>
      <c r="I27" s="197">
        <v>0</v>
      </c>
      <c r="J27" s="197">
        <v>21.57</v>
      </c>
      <c r="K27" s="197">
        <v>4.92</v>
      </c>
      <c r="L27" s="197">
        <v>1.94</v>
      </c>
      <c r="M27" s="197">
        <v>0</v>
      </c>
      <c r="N27" s="197">
        <v>0.91</v>
      </c>
      <c r="O27" s="197">
        <v>1.5</v>
      </c>
      <c r="P27" s="197">
        <v>2.06</v>
      </c>
      <c r="Q27" s="197">
        <v>0.15</v>
      </c>
      <c r="R27" s="197">
        <v>0.32</v>
      </c>
      <c r="S27" s="197">
        <v>0.2</v>
      </c>
      <c r="T27" s="197">
        <v>0</v>
      </c>
      <c r="U27" s="197">
        <v>8.7100000000000009</v>
      </c>
      <c r="V27" s="197">
        <v>0.15</v>
      </c>
      <c r="W27" s="197">
        <v>0.39</v>
      </c>
      <c r="X27" s="197">
        <v>0.74</v>
      </c>
      <c r="Y27" s="197">
        <v>0</v>
      </c>
      <c r="Z27" s="197">
        <v>2.6</v>
      </c>
      <c r="AA27" s="197">
        <v>0.57999999999999996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18.09</v>
      </c>
      <c r="AH27" s="197">
        <v>0</v>
      </c>
      <c r="AI27" s="197">
        <v>8.0399999999999991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16.27</v>
      </c>
      <c r="H28" s="197">
        <v>0</v>
      </c>
      <c r="I28" s="197">
        <v>0</v>
      </c>
      <c r="J28" s="197">
        <v>21.57</v>
      </c>
      <c r="K28" s="197">
        <v>4.92</v>
      </c>
      <c r="L28" s="197">
        <v>1.94</v>
      </c>
      <c r="M28" s="197">
        <v>0</v>
      </c>
      <c r="N28" s="197">
        <v>0.91</v>
      </c>
      <c r="O28" s="197">
        <v>1.5</v>
      </c>
      <c r="P28" s="197">
        <v>2.06</v>
      </c>
      <c r="Q28" s="197">
        <v>0.15</v>
      </c>
      <c r="R28" s="197">
        <v>0.32</v>
      </c>
      <c r="S28" s="197">
        <v>0.2</v>
      </c>
      <c r="T28" s="197">
        <v>0</v>
      </c>
      <c r="U28" s="197">
        <v>8.7100000000000009</v>
      </c>
      <c r="V28" s="197">
        <v>0.15</v>
      </c>
      <c r="W28" s="197">
        <v>0.39</v>
      </c>
      <c r="X28" s="197">
        <v>0.74</v>
      </c>
      <c r="Y28" s="197">
        <v>0</v>
      </c>
      <c r="Z28" s="197">
        <v>1.05</v>
      </c>
      <c r="AA28" s="197">
        <v>0.57999999999999996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18.09</v>
      </c>
      <c r="AH28" s="197">
        <v>0</v>
      </c>
      <c r="AI28" s="197">
        <v>8.0399999999999991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16.27</v>
      </c>
      <c r="H29" s="197">
        <v>0</v>
      </c>
      <c r="I29" s="197">
        <v>0</v>
      </c>
      <c r="J29" s="197">
        <v>21.57</v>
      </c>
      <c r="K29" s="197">
        <v>4.92</v>
      </c>
      <c r="L29" s="197">
        <v>1.94</v>
      </c>
      <c r="M29" s="197">
        <v>0</v>
      </c>
      <c r="N29" s="197">
        <v>0.91</v>
      </c>
      <c r="O29" s="197">
        <v>1.5</v>
      </c>
      <c r="P29" s="197">
        <v>2.06</v>
      </c>
      <c r="Q29" s="197">
        <v>0.15</v>
      </c>
      <c r="R29" s="197">
        <v>0.32</v>
      </c>
      <c r="S29" s="197">
        <v>0.2</v>
      </c>
      <c r="T29" s="197">
        <v>0</v>
      </c>
      <c r="U29" s="197">
        <v>8.7100000000000009</v>
      </c>
      <c r="V29" s="197">
        <v>0.15</v>
      </c>
      <c r="W29" s="197">
        <v>0.39</v>
      </c>
      <c r="X29" s="197">
        <v>0.74</v>
      </c>
      <c r="Y29" s="197">
        <v>0</v>
      </c>
      <c r="Z29" s="197">
        <v>1.05</v>
      </c>
      <c r="AA29" s="197">
        <v>0.57999999999999996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18.09</v>
      </c>
      <c r="AH29" s="197">
        <v>0</v>
      </c>
      <c r="AI29" s="197">
        <v>8.0399999999999991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16.27</v>
      </c>
      <c r="H30" s="197">
        <v>0</v>
      </c>
      <c r="I30" s="197">
        <v>0</v>
      </c>
      <c r="J30" s="197">
        <v>21.57</v>
      </c>
      <c r="K30" s="197">
        <v>4.92</v>
      </c>
      <c r="L30" s="197">
        <v>1.94</v>
      </c>
      <c r="M30" s="197">
        <v>0</v>
      </c>
      <c r="N30" s="197">
        <v>0.91</v>
      </c>
      <c r="O30" s="197">
        <v>1.5</v>
      </c>
      <c r="P30" s="197">
        <v>2.06</v>
      </c>
      <c r="Q30" s="197">
        <v>0.15</v>
      </c>
      <c r="R30" s="197">
        <v>0.32</v>
      </c>
      <c r="S30" s="197">
        <v>0.2</v>
      </c>
      <c r="T30" s="197">
        <v>0</v>
      </c>
      <c r="U30" s="197">
        <v>8.7100000000000009</v>
      </c>
      <c r="V30" s="197">
        <v>0.15</v>
      </c>
      <c r="W30" s="197">
        <v>0.39</v>
      </c>
      <c r="X30" s="197">
        <v>0.74</v>
      </c>
      <c r="Y30" s="197">
        <v>0</v>
      </c>
      <c r="Z30" s="197">
        <v>1.05</v>
      </c>
      <c r="AA30" s="197">
        <v>0.57999999999999996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18.09</v>
      </c>
      <c r="AH30" s="197">
        <v>0</v>
      </c>
      <c r="AI30" s="197">
        <v>8.0399999999999991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16.27</v>
      </c>
      <c r="H31" s="197">
        <v>0</v>
      </c>
      <c r="I31" s="197">
        <v>0</v>
      </c>
      <c r="J31" s="197">
        <v>21.57</v>
      </c>
      <c r="K31" s="197">
        <v>4.92</v>
      </c>
      <c r="L31" s="197">
        <v>1.94</v>
      </c>
      <c r="M31" s="197">
        <v>0</v>
      </c>
      <c r="N31" s="197">
        <v>0.91</v>
      </c>
      <c r="O31" s="197">
        <v>1.5</v>
      </c>
      <c r="P31" s="197">
        <v>2.06</v>
      </c>
      <c r="Q31" s="197">
        <v>0.15</v>
      </c>
      <c r="R31" s="197">
        <v>0.32</v>
      </c>
      <c r="S31" s="197">
        <v>0.2</v>
      </c>
      <c r="T31" s="197">
        <v>0</v>
      </c>
      <c r="U31" s="197">
        <v>8.7100000000000009</v>
      </c>
      <c r="V31" s="197">
        <v>0.15</v>
      </c>
      <c r="W31" s="197">
        <v>0.27</v>
      </c>
      <c r="X31" s="197">
        <v>0.74</v>
      </c>
      <c r="Y31" s="197">
        <v>0</v>
      </c>
      <c r="Z31" s="197">
        <v>1.05</v>
      </c>
      <c r="AA31" s="197">
        <v>0.57999999999999996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18.09</v>
      </c>
      <c r="AH31" s="197">
        <v>0</v>
      </c>
      <c r="AI31" s="197">
        <v>8.0399999999999991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16.27</v>
      </c>
      <c r="H32" s="197">
        <v>0</v>
      </c>
      <c r="I32" s="197">
        <v>0</v>
      </c>
      <c r="J32" s="197">
        <v>21.57</v>
      </c>
      <c r="K32" s="197">
        <v>4.92</v>
      </c>
      <c r="L32" s="197">
        <v>1.94</v>
      </c>
      <c r="M32" s="197">
        <v>0</v>
      </c>
      <c r="N32" s="197">
        <v>0.91</v>
      </c>
      <c r="O32" s="197">
        <v>1.5</v>
      </c>
      <c r="P32" s="197">
        <v>2.06</v>
      </c>
      <c r="Q32" s="197">
        <v>0.15</v>
      </c>
      <c r="R32" s="197">
        <v>0.32</v>
      </c>
      <c r="S32" s="197">
        <v>0.2</v>
      </c>
      <c r="T32" s="197">
        <v>0</v>
      </c>
      <c r="U32" s="197">
        <v>8.7100000000000009</v>
      </c>
      <c r="V32" s="197">
        <v>0.15</v>
      </c>
      <c r="W32" s="197">
        <v>0.27</v>
      </c>
      <c r="X32" s="197">
        <v>0.74</v>
      </c>
      <c r="Y32" s="197">
        <v>0</v>
      </c>
      <c r="Z32" s="197">
        <v>1.05</v>
      </c>
      <c r="AA32" s="197">
        <v>0.57999999999999996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18.09</v>
      </c>
      <c r="AH32" s="197">
        <v>0</v>
      </c>
      <c r="AI32" s="197">
        <v>8.0399999999999991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16.27</v>
      </c>
      <c r="H33" s="197">
        <v>0</v>
      </c>
      <c r="I33" s="197">
        <v>0</v>
      </c>
      <c r="J33" s="197">
        <v>21.57</v>
      </c>
      <c r="K33" s="197">
        <v>4.92</v>
      </c>
      <c r="L33" s="197">
        <v>1.94</v>
      </c>
      <c r="M33" s="197">
        <v>0</v>
      </c>
      <c r="N33" s="197">
        <v>0.91</v>
      </c>
      <c r="O33" s="197">
        <v>1.5</v>
      </c>
      <c r="P33" s="197">
        <v>2.06</v>
      </c>
      <c r="Q33" s="197">
        <v>0.15</v>
      </c>
      <c r="R33" s="197">
        <v>0.32</v>
      </c>
      <c r="S33" s="197">
        <v>0.2</v>
      </c>
      <c r="T33" s="197">
        <v>0</v>
      </c>
      <c r="U33" s="197">
        <v>8.7100000000000009</v>
      </c>
      <c r="V33" s="197">
        <v>0.15</v>
      </c>
      <c r="W33" s="197">
        <v>0.27</v>
      </c>
      <c r="X33" s="197">
        <v>0.74</v>
      </c>
      <c r="Y33" s="197">
        <v>0</v>
      </c>
      <c r="Z33" s="197">
        <v>1.05</v>
      </c>
      <c r="AA33" s="197">
        <v>0.57999999999999996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18.09</v>
      </c>
      <c r="AH33" s="197">
        <v>0</v>
      </c>
      <c r="AI33" s="197">
        <v>8.0399999999999991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16.27</v>
      </c>
      <c r="H34" s="197">
        <v>0</v>
      </c>
      <c r="I34" s="197">
        <v>0</v>
      </c>
      <c r="J34" s="197">
        <v>21.57</v>
      </c>
      <c r="K34" s="197">
        <v>4.92</v>
      </c>
      <c r="L34" s="197">
        <v>1.94</v>
      </c>
      <c r="M34" s="197">
        <v>0</v>
      </c>
      <c r="N34" s="197">
        <v>0.91</v>
      </c>
      <c r="O34" s="197">
        <v>1.5</v>
      </c>
      <c r="P34" s="197">
        <v>2.06</v>
      </c>
      <c r="Q34" s="197">
        <v>0.15</v>
      </c>
      <c r="R34" s="197">
        <v>0.32</v>
      </c>
      <c r="S34" s="197">
        <v>0.2</v>
      </c>
      <c r="T34" s="197">
        <v>0</v>
      </c>
      <c r="U34" s="197">
        <v>8.7100000000000009</v>
      </c>
      <c r="V34" s="197">
        <v>0.15</v>
      </c>
      <c r="W34" s="197">
        <v>0.27</v>
      </c>
      <c r="X34" s="197">
        <v>0.74</v>
      </c>
      <c r="Y34" s="197">
        <v>0</v>
      </c>
      <c r="Z34" s="197">
        <v>1.05</v>
      </c>
      <c r="AA34" s="197">
        <v>0.57999999999999996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18.09</v>
      </c>
      <c r="AH34" s="197">
        <v>0</v>
      </c>
      <c r="AI34" s="197">
        <v>8.0399999999999991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21.16</v>
      </c>
      <c r="K35" s="197">
        <v>4.92</v>
      </c>
      <c r="L35" s="197">
        <v>1.94</v>
      </c>
      <c r="M35" s="197">
        <v>0</v>
      </c>
      <c r="N35" s="197">
        <v>0.91</v>
      </c>
      <c r="O35" s="197">
        <v>1.5</v>
      </c>
      <c r="P35" s="197">
        <v>2.06</v>
      </c>
      <c r="Q35" s="197">
        <v>0.15</v>
      </c>
      <c r="R35" s="197">
        <v>0.32</v>
      </c>
      <c r="S35" s="197">
        <v>0.2</v>
      </c>
      <c r="T35" s="197">
        <v>0</v>
      </c>
      <c r="U35" s="197">
        <v>8.7100000000000009</v>
      </c>
      <c r="V35" s="197">
        <v>0.15</v>
      </c>
      <c r="W35" s="197">
        <v>0.14000000000000001</v>
      </c>
      <c r="X35" s="197">
        <v>0.74</v>
      </c>
      <c r="Y35" s="197">
        <v>0</v>
      </c>
      <c r="Z35" s="197">
        <v>0</v>
      </c>
      <c r="AA35" s="197">
        <v>0.57999999999999996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18.09</v>
      </c>
      <c r="AH35" s="197">
        <v>0</v>
      </c>
      <c r="AI35" s="197">
        <v>8.0399999999999991</v>
      </c>
      <c r="AJ35" s="197">
        <v>0</v>
      </c>
      <c r="AK35" s="197">
        <v>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21.16</v>
      </c>
      <c r="K36" s="197">
        <v>4.92</v>
      </c>
      <c r="L36" s="197">
        <v>1.94</v>
      </c>
      <c r="M36" s="197">
        <v>0</v>
      </c>
      <c r="N36" s="197">
        <v>0.91</v>
      </c>
      <c r="O36" s="197">
        <v>1.5</v>
      </c>
      <c r="P36" s="197">
        <v>2.06</v>
      </c>
      <c r="Q36" s="197">
        <v>0.15</v>
      </c>
      <c r="R36" s="197">
        <v>0.32</v>
      </c>
      <c r="S36" s="197">
        <v>0.2</v>
      </c>
      <c r="T36" s="197">
        <v>0</v>
      </c>
      <c r="U36" s="197">
        <v>8.7100000000000009</v>
      </c>
      <c r="V36" s="197">
        <v>0.15</v>
      </c>
      <c r="W36" s="197">
        <v>0.14000000000000001</v>
      </c>
      <c r="X36" s="197">
        <v>0.74</v>
      </c>
      <c r="Y36" s="197">
        <v>0</v>
      </c>
      <c r="Z36" s="197">
        <v>1.05</v>
      </c>
      <c r="AA36" s="197">
        <v>0.57999999999999996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18.09</v>
      </c>
      <c r="AH36" s="197">
        <v>0</v>
      </c>
      <c r="AI36" s="197">
        <v>8.0399999999999991</v>
      </c>
      <c r="AJ36" s="197">
        <v>0</v>
      </c>
      <c r="AK36" s="197">
        <v>2.6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21.16</v>
      </c>
      <c r="K37" s="197">
        <v>4.92</v>
      </c>
      <c r="L37" s="197">
        <v>1.94</v>
      </c>
      <c r="M37" s="197">
        <v>0</v>
      </c>
      <c r="N37" s="197">
        <v>0.91</v>
      </c>
      <c r="O37" s="197">
        <v>1.5</v>
      </c>
      <c r="P37" s="197">
        <v>2.06</v>
      </c>
      <c r="Q37" s="197">
        <v>0.15</v>
      </c>
      <c r="R37" s="197">
        <v>0.32</v>
      </c>
      <c r="S37" s="197">
        <v>0.2</v>
      </c>
      <c r="T37" s="197">
        <v>0</v>
      </c>
      <c r="U37" s="197">
        <v>8.7100000000000009</v>
      </c>
      <c r="V37" s="197">
        <v>0.15</v>
      </c>
      <c r="W37" s="197">
        <v>0</v>
      </c>
      <c r="X37" s="197">
        <v>0.74</v>
      </c>
      <c r="Y37" s="197">
        <v>0</v>
      </c>
      <c r="Z37" s="197">
        <v>1.05</v>
      </c>
      <c r="AA37" s="197">
        <v>0.57999999999999996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18.09</v>
      </c>
      <c r="AH37" s="197">
        <v>0</v>
      </c>
      <c r="AI37" s="197">
        <v>8.0399999999999991</v>
      </c>
      <c r="AJ37" s="197">
        <v>0</v>
      </c>
      <c r="AK37" s="197">
        <v>2.6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21.16</v>
      </c>
      <c r="K38" s="197">
        <v>4.92</v>
      </c>
      <c r="L38" s="197">
        <v>1.94</v>
      </c>
      <c r="M38" s="197">
        <v>0</v>
      </c>
      <c r="N38" s="197">
        <v>0.91</v>
      </c>
      <c r="O38" s="197">
        <v>1.5</v>
      </c>
      <c r="P38" s="197">
        <v>2.06</v>
      </c>
      <c r="Q38" s="197">
        <v>0.15</v>
      </c>
      <c r="R38" s="197">
        <v>0.32</v>
      </c>
      <c r="S38" s="197">
        <v>0.2</v>
      </c>
      <c r="T38" s="197">
        <v>0</v>
      </c>
      <c r="U38" s="197">
        <v>8.7100000000000009</v>
      </c>
      <c r="V38" s="197">
        <v>0.15</v>
      </c>
      <c r="W38" s="197">
        <v>0</v>
      </c>
      <c r="X38" s="197">
        <v>0.74</v>
      </c>
      <c r="Y38" s="197">
        <v>0</v>
      </c>
      <c r="Z38" s="197">
        <v>1.05</v>
      </c>
      <c r="AA38" s="197">
        <v>0.57999999999999996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18.09</v>
      </c>
      <c r="AH38" s="197">
        <v>0</v>
      </c>
      <c r="AI38" s="197">
        <v>8.0399999999999991</v>
      </c>
      <c r="AJ38" s="197">
        <v>0</v>
      </c>
      <c r="AK38" s="197">
        <v>2.6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21.16</v>
      </c>
      <c r="K39" s="197">
        <v>4.92</v>
      </c>
      <c r="L39" s="197">
        <v>1.94</v>
      </c>
      <c r="M39" s="197">
        <v>0</v>
      </c>
      <c r="N39" s="197">
        <v>0.91</v>
      </c>
      <c r="O39" s="197">
        <v>1.5</v>
      </c>
      <c r="P39" s="197">
        <v>2.06</v>
      </c>
      <c r="Q39" s="197">
        <v>0.15</v>
      </c>
      <c r="R39" s="197">
        <v>0.32</v>
      </c>
      <c r="S39" s="197">
        <v>0.2</v>
      </c>
      <c r="T39" s="197">
        <v>0</v>
      </c>
      <c r="U39" s="197">
        <v>8.7100000000000009</v>
      </c>
      <c r="V39" s="197">
        <v>0.15</v>
      </c>
      <c r="W39" s="197">
        <v>0</v>
      </c>
      <c r="X39" s="197">
        <v>0.74</v>
      </c>
      <c r="Y39" s="197">
        <v>0</v>
      </c>
      <c r="Z39" s="197">
        <v>1.05</v>
      </c>
      <c r="AA39" s="197">
        <v>0.57999999999999996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18.09</v>
      </c>
      <c r="AH39" s="197">
        <v>0</v>
      </c>
      <c r="AI39" s="197">
        <v>8.0399999999999991</v>
      </c>
      <c r="AJ39" s="197">
        <v>0</v>
      </c>
      <c r="AK39" s="197">
        <v>2.6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21.16</v>
      </c>
      <c r="K40" s="197">
        <v>4.92</v>
      </c>
      <c r="L40" s="197">
        <v>1.94</v>
      </c>
      <c r="M40" s="197">
        <v>0</v>
      </c>
      <c r="N40" s="197">
        <v>0.91</v>
      </c>
      <c r="O40" s="197">
        <v>1.5</v>
      </c>
      <c r="P40" s="197">
        <v>2.06</v>
      </c>
      <c r="Q40" s="197">
        <v>0.15</v>
      </c>
      <c r="R40" s="197">
        <v>0.32</v>
      </c>
      <c r="S40" s="197">
        <v>0.2</v>
      </c>
      <c r="T40" s="197">
        <v>0</v>
      </c>
      <c r="U40" s="197">
        <v>8.7100000000000009</v>
      </c>
      <c r="V40" s="197">
        <v>0.15</v>
      </c>
      <c r="W40" s="197">
        <v>0</v>
      </c>
      <c r="X40" s="197">
        <v>0.74</v>
      </c>
      <c r="Y40" s="197">
        <v>0</v>
      </c>
      <c r="Z40" s="197">
        <v>1.05</v>
      </c>
      <c r="AA40" s="197">
        <v>0.57999999999999996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18.09</v>
      </c>
      <c r="AH40" s="197">
        <v>0</v>
      </c>
      <c r="AI40" s="197">
        <v>8.0399999999999991</v>
      </c>
      <c r="AJ40" s="197">
        <v>0</v>
      </c>
      <c r="AK40" s="197">
        <v>2.6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21.16</v>
      </c>
      <c r="K41" s="197">
        <v>4.92</v>
      </c>
      <c r="L41" s="197">
        <v>1.94</v>
      </c>
      <c r="M41" s="197">
        <v>0</v>
      </c>
      <c r="N41" s="197">
        <v>0.91</v>
      </c>
      <c r="O41" s="197">
        <v>1.5</v>
      </c>
      <c r="P41" s="197">
        <v>2.06</v>
      </c>
      <c r="Q41" s="197">
        <v>0.15</v>
      </c>
      <c r="R41" s="197">
        <v>0.32</v>
      </c>
      <c r="S41" s="197">
        <v>0.2</v>
      </c>
      <c r="T41" s="197">
        <v>0</v>
      </c>
      <c r="U41" s="197">
        <v>8.7100000000000009</v>
      </c>
      <c r="V41" s="197">
        <v>0.15</v>
      </c>
      <c r="W41" s="197">
        <v>0</v>
      </c>
      <c r="X41" s="197">
        <v>0.74</v>
      </c>
      <c r="Y41" s="197">
        <v>0</v>
      </c>
      <c r="Z41" s="197">
        <v>1.05</v>
      </c>
      <c r="AA41" s="197">
        <v>0.57999999999999996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18.09</v>
      </c>
      <c r="AH41" s="197">
        <v>0</v>
      </c>
      <c r="AI41" s="197">
        <v>8.0399999999999991</v>
      </c>
      <c r="AJ41" s="197">
        <v>0</v>
      </c>
      <c r="AK41" s="197">
        <v>2.6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21.16</v>
      </c>
      <c r="K42" s="197">
        <v>4.92</v>
      </c>
      <c r="L42" s="197">
        <v>1.94</v>
      </c>
      <c r="M42" s="197">
        <v>0</v>
      </c>
      <c r="N42" s="197">
        <v>0.91</v>
      </c>
      <c r="O42" s="197">
        <v>1.5</v>
      </c>
      <c r="P42" s="197">
        <v>2.06</v>
      </c>
      <c r="Q42" s="197">
        <v>0.15</v>
      </c>
      <c r="R42" s="197">
        <v>0.32</v>
      </c>
      <c r="S42" s="197">
        <v>0.2</v>
      </c>
      <c r="T42" s="197">
        <v>0</v>
      </c>
      <c r="U42" s="197">
        <v>8.7100000000000009</v>
      </c>
      <c r="V42" s="197">
        <v>0.15</v>
      </c>
      <c r="W42" s="197">
        <v>0</v>
      </c>
      <c r="X42" s="197">
        <v>0.74</v>
      </c>
      <c r="Y42" s="197">
        <v>0</v>
      </c>
      <c r="Z42" s="197">
        <v>1.05</v>
      </c>
      <c r="AA42" s="197">
        <v>0.57999999999999996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18.59</v>
      </c>
      <c r="AH42" s="197">
        <v>0</v>
      </c>
      <c r="AI42" s="197">
        <v>8.0399999999999991</v>
      </c>
      <c r="AJ42" s="197">
        <v>0</v>
      </c>
      <c r="AK42" s="197">
        <v>2.6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9.33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4.92</v>
      </c>
      <c r="L43" s="197">
        <v>45.83</v>
      </c>
      <c r="M43" s="197">
        <v>0</v>
      </c>
      <c r="N43" s="197">
        <v>0.91</v>
      </c>
      <c r="O43" s="197">
        <v>1.5</v>
      </c>
      <c r="P43" s="197">
        <v>2.06</v>
      </c>
      <c r="Q43" s="197">
        <v>4.1100000000000003</v>
      </c>
      <c r="R43" s="197">
        <v>0.32</v>
      </c>
      <c r="S43" s="197">
        <v>4.76</v>
      </c>
      <c r="T43" s="197">
        <v>0</v>
      </c>
      <c r="U43" s="197">
        <v>8.7100000000000009</v>
      </c>
      <c r="V43" s="197">
        <v>0.15</v>
      </c>
      <c r="W43" s="197">
        <v>0</v>
      </c>
      <c r="X43" s="197">
        <v>0.74</v>
      </c>
      <c r="Y43" s="197">
        <v>0</v>
      </c>
      <c r="Z43" s="197">
        <v>1.05</v>
      </c>
      <c r="AA43" s="197">
        <v>0.57999999999999996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18.59</v>
      </c>
      <c r="AH43" s="197">
        <v>0</v>
      </c>
      <c r="AI43" s="197">
        <v>8.0399999999999991</v>
      </c>
      <c r="AJ43" s="197">
        <v>0</v>
      </c>
      <c r="AK43" s="197">
        <v>11.59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9.33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4.92</v>
      </c>
      <c r="L44" s="197">
        <v>45.83</v>
      </c>
      <c r="M44" s="197">
        <v>0</v>
      </c>
      <c r="N44" s="197">
        <v>0.91</v>
      </c>
      <c r="O44" s="197">
        <v>1.5</v>
      </c>
      <c r="P44" s="197">
        <v>2.06</v>
      </c>
      <c r="Q44" s="197">
        <v>4.1100000000000003</v>
      </c>
      <c r="R44" s="197">
        <v>0.32</v>
      </c>
      <c r="S44" s="197">
        <v>4.76</v>
      </c>
      <c r="T44" s="197">
        <v>0</v>
      </c>
      <c r="U44" s="197">
        <v>8.7100000000000009</v>
      </c>
      <c r="V44" s="197">
        <v>0.15</v>
      </c>
      <c r="W44" s="197">
        <v>0</v>
      </c>
      <c r="X44" s="197">
        <v>0.74</v>
      </c>
      <c r="Y44" s="197">
        <v>0</v>
      </c>
      <c r="Z44" s="197">
        <v>1.05</v>
      </c>
      <c r="AA44" s="197">
        <v>0.57999999999999996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18.59</v>
      </c>
      <c r="AH44" s="197">
        <v>0</v>
      </c>
      <c r="AI44" s="197">
        <v>8.0399999999999991</v>
      </c>
      <c r="AJ44" s="197">
        <v>0</v>
      </c>
      <c r="AK44" s="197">
        <v>11.59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9.33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4.92</v>
      </c>
      <c r="L45" s="197">
        <v>45.83</v>
      </c>
      <c r="M45" s="197">
        <v>0</v>
      </c>
      <c r="N45" s="197">
        <v>0.91</v>
      </c>
      <c r="O45" s="197">
        <v>1.5</v>
      </c>
      <c r="P45" s="197">
        <v>2.06</v>
      </c>
      <c r="Q45" s="197">
        <v>4.1100000000000003</v>
      </c>
      <c r="R45" s="197">
        <v>0.32</v>
      </c>
      <c r="S45" s="197">
        <v>4.76</v>
      </c>
      <c r="T45" s="197">
        <v>0</v>
      </c>
      <c r="U45" s="197">
        <v>8.7100000000000009</v>
      </c>
      <c r="V45" s="197">
        <v>0.15</v>
      </c>
      <c r="W45" s="197">
        <v>0</v>
      </c>
      <c r="X45" s="197">
        <v>0.74</v>
      </c>
      <c r="Y45" s="197">
        <v>0</v>
      </c>
      <c r="Z45" s="197">
        <v>1.05</v>
      </c>
      <c r="AA45" s="197">
        <v>0.57999999999999996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18.59</v>
      </c>
      <c r="AH45" s="197">
        <v>0</v>
      </c>
      <c r="AI45" s="197">
        <v>8.0399999999999991</v>
      </c>
      <c r="AJ45" s="197">
        <v>0</v>
      </c>
      <c r="AK45" s="197">
        <v>11.59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9.33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4.92</v>
      </c>
      <c r="L46" s="197">
        <v>45.83</v>
      </c>
      <c r="M46" s="197">
        <v>0</v>
      </c>
      <c r="N46" s="197">
        <v>0.91</v>
      </c>
      <c r="O46" s="197">
        <v>1.5</v>
      </c>
      <c r="P46" s="197">
        <v>2.06</v>
      </c>
      <c r="Q46" s="197">
        <v>4.1100000000000003</v>
      </c>
      <c r="R46" s="197">
        <v>0.32</v>
      </c>
      <c r="S46" s="197">
        <v>4.76</v>
      </c>
      <c r="T46" s="197">
        <v>0</v>
      </c>
      <c r="U46" s="197">
        <v>8.7100000000000009</v>
      </c>
      <c r="V46" s="197">
        <v>0.15</v>
      </c>
      <c r="W46" s="197">
        <v>0</v>
      </c>
      <c r="X46" s="197">
        <v>0.74</v>
      </c>
      <c r="Y46" s="197">
        <v>0</v>
      </c>
      <c r="Z46" s="197">
        <v>1.05</v>
      </c>
      <c r="AA46" s="197">
        <v>0.57999999999999996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18.59</v>
      </c>
      <c r="AH46" s="197">
        <v>0</v>
      </c>
      <c r="AI46" s="197">
        <v>8.0399999999999991</v>
      </c>
      <c r="AJ46" s="197">
        <v>0</v>
      </c>
      <c r="AK46" s="197">
        <v>12.6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21.16</v>
      </c>
      <c r="K47" s="197">
        <v>4.92</v>
      </c>
      <c r="L47" s="197">
        <v>45.83</v>
      </c>
      <c r="M47" s="197">
        <v>0</v>
      </c>
      <c r="N47" s="197">
        <v>0.91</v>
      </c>
      <c r="O47" s="197">
        <v>1.5</v>
      </c>
      <c r="P47" s="197">
        <v>2.06</v>
      </c>
      <c r="Q47" s="197">
        <v>4.1100000000000003</v>
      </c>
      <c r="R47" s="197">
        <v>0.32</v>
      </c>
      <c r="S47" s="197">
        <v>4.66</v>
      </c>
      <c r="T47" s="197">
        <v>0</v>
      </c>
      <c r="U47" s="197">
        <v>8.7100000000000009</v>
      </c>
      <c r="V47" s="197">
        <v>0.15</v>
      </c>
      <c r="W47" s="197">
        <v>0</v>
      </c>
      <c r="X47" s="197">
        <v>0.74</v>
      </c>
      <c r="Y47" s="197">
        <v>0</v>
      </c>
      <c r="Z47" s="197">
        <v>1.05</v>
      </c>
      <c r="AA47" s="197">
        <v>0.57999999999999996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18.59</v>
      </c>
      <c r="AH47" s="197">
        <v>0</v>
      </c>
      <c r="AI47" s="197">
        <v>8.0399999999999991</v>
      </c>
      <c r="AJ47" s="197">
        <v>0</v>
      </c>
      <c r="AK47" s="197">
        <v>11.05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21.16</v>
      </c>
      <c r="K48" s="197">
        <v>4.92</v>
      </c>
      <c r="L48" s="197">
        <v>45.83</v>
      </c>
      <c r="M48" s="197">
        <v>0</v>
      </c>
      <c r="N48" s="197">
        <v>0.91</v>
      </c>
      <c r="O48" s="197">
        <v>1.5</v>
      </c>
      <c r="P48" s="197">
        <v>2.06</v>
      </c>
      <c r="Q48" s="197">
        <v>4.1100000000000003</v>
      </c>
      <c r="R48" s="197">
        <v>0.32</v>
      </c>
      <c r="S48" s="197">
        <v>4.66</v>
      </c>
      <c r="T48" s="197">
        <v>0</v>
      </c>
      <c r="U48" s="197">
        <v>8.7100000000000009</v>
      </c>
      <c r="V48" s="197">
        <v>0.15</v>
      </c>
      <c r="W48" s="197">
        <v>0</v>
      </c>
      <c r="X48" s="197">
        <v>0.74</v>
      </c>
      <c r="Y48" s="197">
        <v>0</v>
      </c>
      <c r="Z48" s="197">
        <v>1.05</v>
      </c>
      <c r="AA48" s="197">
        <v>0.57999999999999996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18.59</v>
      </c>
      <c r="AH48" s="197">
        <v>0</v>
      </c>
      <c r="AI48" s="197">
        <v>8.0399999999999991</v>
      </c>
      <c r="AJ48" s="197">
        <v>0</v>
      </c>
      <c r="AK48" s="197">
        <v>11.05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21.16</v>
      </c>
      <c r="K49" s="197">
        <v>4.92</v>
      </c>
      <c r="L49" s="197">
        <v>1.94</v>
      </c>
      <c r="M49" s="197">
        <v>0</v>
      </c>
      <c r="N49" s="197">
        <v>0.91</v>
      </c>
      <c r="O49" s="197">
        <v>1.5</v>
      </c>
      <c r="P49" s="197">
        <v>2.06</v>
      </c>
      <c r="Q49" s="197">
        <v>4.1100000000000003</v>
      </c>
      <c r="R49" s="197">
        <v>0.32</v>
      </c>
      <c r="S49" s="197">
        <v>4.66</v>
      </c>
      <c r="T49" s="197">
        <v>0</v>
      </c>
      <c r="U49" s="197">
        <v>8.7100000000000009</v>
      </c>
      <c r="V49" s="197">
        <v>0.15</v>
      </c>
      <c r="W49" s="197">
        <v>0.32</v>
      </c>
      <c r="X49" s="197">
        <v>0.74</v>
      </c>
      <c r="Y49" s="197">
        <v>0</v>
      </c>
      <c r="Z49" s="197">
        <v>0</v>
      </c>
      <c r="AA49" s="197">
        <v>0.57999999999999996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18.59</v>
      </c>
      <c r="AH49" s="197">
        <v>0</v>
      </c>
      <c r="AI49" s="197">
        <v>8.0399999999999991</v>
      </c>
      <c r="AJ49" s="197">
        <v>0</v>
      </c>
      <c r="AK49" s="197">
        <v>11.05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21.16</v>
      </c>
      <c r="K50" s="197">
        <v>4.92</v>
      </c>
      <c r="L50" s="197">
        <v>1.94</v>
      </c>
      <c r="M50" s="197">
        <v>0</v>
      </c>
      <c r="N50" s="197">
        <v>0.91</v>
      </c>
      <c r="O50" s="197">
        <v>1.5</v>
      </c>
      <c r="P50" s="197">
        <v>2.06</v>
      </c>
      <c r="Q50" s="197">
        <v>4.1100000000000003</v>
      </c>
      <c r="R50" s="197">
        <v>0.32</v>
      </c>
      <c r="S50" s="197">
        <v>4.66</v>
      </c>
      <c r="T50" s="197">
        <v>0</v>
      </c>
      <c r="U50" s="197">
        <v>8.7100000000000009</v>
      </c>
      <c r="V50" s="197">
        <v>0.15</v>
      </c>
      <c r="W50" s="197">
        <v>0.32</v>
      </c>
      <c r="X50" s="197">
        <v>0.74</v>
      </c>
      <c r="Y50" s="197">
        <v>0</v>
      </c>
      <c r="Z50" s="197">
        <v>0</v>
      </c>
      <c r="AA50" s="197">
        <v>0.57999999999999996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18.59</v>
      </c>
      <c r="AH50" s="197">
        <v>0</v>
      </c>
      <c r="AI50" s="197">
        <v>8.0399999999999991</v>
      </c>
      <c r="AJ50" s="197">
        <v>0</v>
      </c>
      <c r="AK50" s="197">
        <v>11.05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9.07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21.16</v>
      </c>
      <c r="K51" s="197">
        <v>4.92</v>
      </c>
      <c r="L51" s="197">
        <v>1.94</v>
      </c>
      <c r="M51" s="197">
        <v>0</v>
      </c>
      <c r="N51" s="197">
        <v>0.91</v>
      </c>
      <c r="O51" s="197">
        <v>1.5</v>
      </c>
      <c r="P51" s="197">
        <v>2.06</v>
      </c>
      <c r="Q51" s="197">
        <v>4.1100000000000003</v>
      </c>
      <c r="R51" s="197">
        <v>0.32</v>
      </c>
      <c r="S51" s="197">
        <v>3.9</v>
      </c>
      <c r="T51" s="197">
        <v>0</v>
      </c>
      <c r="U51" s="197">
        <v>8.7100000000000009</v>
      </c>
      <c r="V51" s="197">
        <v>0.15</v>
      </c>
      <c r="W51" s="197">
        <v>0.31</v>
      </c>
      <c r="X51" s="197">
        <v>8.92</v>
      </c>
      <c r="Y51" s="197">
        <v>0</v>
      </c>
      <c r="Z51" s="197">
        <v>0</v>
      </c>
      <c r="AA51" s="197">
        <v>0.73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18.75</v>
      </c>
      <c r="AH51" s="197">
        <v>0</v>
      </c>
      <c r="AI51" s="197">
        <v>8.0399999999999991</v>
      </c>
      <c r="AJ51" s="197">
        <v>0</v>
      </c>
      <c r="AK51" s="197">
        <v>11.05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9.07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21.16</v>
      </c>
      <c r="K52" s="197">
        <v>4.92</v>
      </c>
      <c r="L52" s="197">
        <v>1.94</v>
      </c>
      <c r="M52" s="197">
        <v>0</v>
      </c>
      <c r="N52" s="197">
        <v>0.91</v>
      </c>
      <c r="O52" s="197">
        <v>1.5</v>
      </c>
      <c r="P52" s="197">
        <v>2.06</v>
      </c>
      <c r="Q52" s="197">
        <v>4.1100000000000003</v>
      </c>
      <c r="R52" s="197">
        <v>0.32</v>
      </c>
      <c r="S52" s="197">
        <v>3.9</v>
      </c>
      <c r="T52" s="197">
        <v>0</v>
      </c>
      <c r="U52" s="197">
        <v>8.7100000000000009</v>
      </c>
      <c r="V52" s="197">
        <v>0.15</v>
      </c>
      <c r="W52" s="197">
        <v>0.31</v>
      </c>
      <c r="X52" s="197">
        <v>0.74</v>
      </c>
      <c r="Y52" s="197">
        <v>0</v>
      </c>
      <c r="Z52" s="197">
        <v>0</v>
      </c>
      <c r="AA52" s="197">
        <v>0.73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18.75</v>
      </c>
      <c r="AH52" s="197">
        <v>0</v>
      </c>
      <c r="AI52" s="197">
        <v>8.0399999999999991</v>
      </c>
      <c r="AJ52" s="197">
        <v>0</v>
      </c>
      <c r="AK52" s="197">
        <v>11.05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9.07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21.16</v>
      </c>
      <c r="K53" s="197">
        <v>4.92</v>
      </c>
      <c r="L53" s="197">
        <v>46.8</v>
      </c>
      <c r="M53" s="197">
        <v>0</v>
      </c>
      <c r="N53" s="197">
        <v>0.91</v>
      </c>
      <c r="O53" s="197">
        <v>1.5</v>
      </c>
      <c r="P53" s="197">
        <v>2.06</v>
      </c>
      <c r="Q53" s="197">
        <v>4.1100000000000003</v>
      </c>
      <c r="R53" s="197">
        <v>0.32</v>
      </c>
      <c r="S53" s="197">
        <v>3.39</v>
      </c>
      <c r="T53" s="197">
        <v>0</v>
      </c>
      <c r="U53" s="197">
        <v>8.7100000000000009</v>
      </c>
      <c r="V53" s="197">
        <v>0.15</v>
      </c>
      <c r="W53" s="197">
        <v>0.31</v>
      </c>
      <c r="X53" s="197">
        <v>0.74</v>
      </c>
      <c r="Y53" s="197">
        <v>0</v>
      </c>
      <c r="Z53" s="197">
        <v>0</v>
      </c>
      <c r="AA53" s="197">
        <v>0.73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18.75</v>
      </c>
      <c r="AH53" s="197">
        <v>0</v>
      </c>
      <c r="AI53" s="197">
        <v>8.0399999999999991</v>
      </c>
      <c r="AJ53" s="197">
        <v>0</v>
      </c>
      <c r="AK53" s="197">
        <v>11.05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9.07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21.16</v>
      </c>
      <c r="K54" s="197">
        <v>4.92</v>
      </c>
      <c r="L54" s="197">
        <v>46.8</v>
      </c>
      <c r="M54" s="197">
        <v>0</v>
      </c>
      <c r="N54" s="197">
        <v>0.91</v>
      </c>
      <c r="O54" s="197">
        <v>1.5</v>
      </c>
      <c r="P54" s="197">
        <v>2.06</v>
      </c>
      <c r="Q54" s="197">
        <v>4.1100000000000003</v>
      </c>
      <c r="R54" s="197">
        <v>0.32</v>
      </c>
      <c r="S54" s="197">
        <v>3.39</v>
      </c>
      <c r="T54" s="197">
        <v>0</v>
      </c>
      <c r="U54" s="197">
        <v>8.7100000000000009</v>
      </c>
      <c r="V54" s="197">
        <v>0.15</v>
      </c>
      <c r="W54" s="197">
        <v>0.31</v>
      </c>
      <c r="X54" s="197">
        <v>0.74</v>
      </c>
      <c r="Y54" s="197">
        <v>0</v>
      </c>
      <c r="Z54" s="197">
        <v>0</v>
      </c>
      <c r="AA54" s="197">
        <v>0.73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18.75</v>
      </c>
      <c r="AH54" s="197">
        <v>0</v>
      </c>
      <c r="AI54" s="197">
        <v>8.0399999999999991</v>
      </c>
      <c r="AJ54" s="197">
        <v>0</v>
      </c>
      <c r="AK54" s="197">
        <v>11.05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9.07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4.92</v>
      </c>
      <c r="L55" s="197">
        <v>46.8</v>
      </c>
      <c r="M55" s="197">
        <v>0</v>
      </c>
      <c r="N55" s="197">
        <v>0.91</v>
      </c>
      <c r="O55" s="197">
        <v>1.5</v>
      </c>
      <c r="P55" s="197">
        <v>2.06</v>
      </c>
      <c r="Q55" s="197">
        <v>4.1100000000000003</v>
      </c>
      <c r="R55" s="197">
        <v>0.32</v>
      </c>
      <c r="S55" s="197">
        <v>3.39</v>
      </c>
      <c r="T55" s="197">
        <v>0</v>
      </c>
      <c r="U55" s="197">
        <v>8.7100000000000009</v>
      </c>
      <c r="V55" s="197">
        <v>0.15</v>
      </c>
      <c r="W55" s="197">
        <v>0.31</v>
      </c>
      <c r="X55" s="197">
        <v>0.74</v>
      </c>
      <c r="Y55" s="197">
        <v>0</v>
      </c>
      <c r="Z55" s="197">
        <v>0</v>
      </c>
      <c r="AA55" s="197">
        <v>0.57999999999999996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18.75</v>
      </c>
      <c r="AH55" s="197">
        <v>0</v>
      </c>
      <c r="AI55" s="197">
        <v>8.0399999999999991</v>
      </c>
      <c r="AJ55" s="197">
        <v>0</v>
      </c>
      <c r="AK55" s="197">
        <v>11.05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9.07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4.92</v>
      </c>
      <c r="L56" s="197">
        <v>46.8</v>
      </c>
      <c r="M56" s="197">
        <v>0</v>
      </c>
      <c r="N56" s="197">
        <v>0.91</v>
      </c>
      <c r="O56" s="197">
        <v>1.5</v>
      </c>
      <c r="P56" s="197">
        <v>2.06</v>
      </c>
      <c r="Q56" s="197">
        <v>4.1100000000000003</v>
      </c>
      <c r="R56" s="197">
        <v>0.32</v>
      </c>
      <c r="S56" s="197">
        <v>3.39</v>
      </c>
      <c r="T56" s="197">
        <v>0</v>
      </c>
      <c r="U56" s="197">
        <v>8.7100000000000009</v>
      </c>
      <c r="V56" s="197">
        <v>0.15</v>
      </c>
      <c r="W56" s="197">
        <v>0.31</v>
      </c>
      <c r="X56" s="197">
        <v>0.74</v>
      </c>
      <c r="Y56" s="197">
        <v>0</v>
      </c>
      <c r="Z56" s="197">
        <v>0</v>
      </c>
      <c r="AA56" s="197">
        <v>0.57999999999999996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18.75</v>
      </c>
      <c r="AH56" s="197">
        <v>0</v>
      </c>
      <c r="AI56" s="197">
        <v>8.0399999999999991</v>
      </c>
      <c r="AJ56" s="197">
        <v>0</v>
      </c>
      <c r="AK56" s="197">
        <v>11.05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9.07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4.92</v>
      </c>
      <c r="L57" s="197">
        <v>46.8</v>
      </c>
      <c r="M57" s="197">
        <v>0</v>
      </c>
      <c r="N57" s="197">
        <v>0.91</v>
      </c>
      <c r="O57" s="197">
        <v>1.5</v>
      </c>
      <c r="P57" s="197">
        <v>2.06</v>
      </c>
      <c r="Q57" s="197">
        <v>4.1100000000000003</v>
      </c>
      <c r="R57" s="197">
        <v>0.32</v>
      </c>
      <c r="S57" s="197">
        <v>3.39</v>
      </c>
      <c r="T57" s="197">
        <v>0</v>
      </c>
      <c r="U57" s="197">
        <v>8.7100000000000009</v>
      </c>
      <c r="V57" s="197">
        <v>0.15</v>
      </c>
      <c r="W57" s="197">
        <v>0.32</v>
      </c>
      <c r="X57" s="197">
        <v>0.74</v>
      </c>
      <c r="Y57" s="197">
        <v>0</v>
      </c>
      <c r="Z57" s="197">
        <v>0</v>
      </c>
      <c r="AA57" s="197">
        <v>0.57999999999999996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19.079999999999998</v>
      </c>
      <c r="AH57" s="197">
        <v>0</v>
      </c>
      <c r="AI57" s="197">
        <v>8.0399999999999991</v>
      </c>
      <c r="AJ57" s="197">
        <v>0</v>
      </c>
      <c r="AK57" s="197">
        <v>11.05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9.07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4.92</v>
      </c>
      <c r="L58" s="197">
        <v>46.8</v>
      </c>
      <c r="M58" s="197">
        <v>0</v>
      </c>
      <c r="N58" s="197">
        <v>0.91</v>
      </c>
      <c r="O58" s="197">
        <v>1.5</v>
      </c>
      <c r="P58" s="197">
        <v>2.06</v>
      </c>
      <c r="Q58" s="197">
        <v>4.1100000000000003</v>
      </c>
      <c r="R58" s="197">
        <v>0.32</v>
      </c>
      <c r="S58" s="197">
        <v>3.39</v>
      </c>
      <c r="T58" s="197">
        <v>0</v>
      </c>
      <c r="U58" s="197">
        <v>8.7100000000000009</v>
      </c>
      <c r="V58" s="197">
        <v>0.15</v>
      </c>
      <c r="W58" s="197">
        <v>0.32</v>
      </c>
      <c r="X58" s="197">
        <v>0.74</v>
      </c>
      <c r="Y58" s="197">
        <v>0</v>
      </c>
      <c r="Z58" s="197">
        <v>0</v>
      </c>
      <c r="AA58" s="197">
        <v>0.57999999999999996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19.079999999999998</v>
      </c>
      <c r="AH58" s="197">
        <v>0</v>
      </c>
      <c r="AI58" s="197">
        <v>8.0399999999999991</v>
      </c>
      <c r="AJ58" s="197">
        <v>0</v>
      </c>
      <c r="AK58" s="197">
        <v>11.05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9.07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4.92</v>
      </c>
      <c r="L59" s="197">
        <v>46.8</v>
      </c>
      <c r="M59" s="197">
        <v>0</v>
      </c>
      <c r="N59" s="197">
        <v>0.91</v>
      </c>
      <c r="O59" s="197">
        <v>1.5</v>
      </c>
      <c r="P59" s="197">
        <v>2.06</v>
      </c>
      <c r="Q59" s="197">
        <v>4.1100000000000003</v>
      </c>
      <c r="R59" s="197">
        <v>0.32</v>
      </c>
      <c r="S59" s="197">
        <v>3.39</v>
      </c>
      <c r="T59" s="197">
        <v>0</v>
      </c>
      <c r="U59" s="197">
        <v>8.7100000000000009</v>
      </c>
      <c r="V59" s="197">
        <v>0.15</v>
      </c>
      <c r="W59" s="197">
        <v>0.32</v>
      </c>
      <c r="X59" s="197">
        <v>0.74</v>
      </c>
      <c r="Y59" s="197">
        <v>0</v>
      </c>
      <c r="Z59" s="197">
        <v>0</v>
      </c>
      <c r="AA59" s="197">
        <v>0.57999999999999996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19.079999999999998</v>
      </c>
      <c r="AH59" s="197">
        <v>0</v>
      </c>
      <c r="AI59" s="197">
        <v>8.0399999999999991</v>
      </c>
      <c r="AJ59" s="197">
        <v>0</v>
      </c>
      <c r="AK59" s="197">
        <v>11.05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9.07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4.92</v>
      </c>
      <c r="L60" s="197">
        <v>1.94</v>
      </c>
      <c r="M60" s="197">
        <v>0</v>
      </c>
      <c r="N60" s="197">
        <v>0.91</v>
      </c>
      <c r="O60" s="197">
        <v>1.5</v>
      </c>
      <c r="P60" s="197">
        <v>2.06</v>
      </c>
      <c r="Q60" s="197">
        <v>0.39</v>
      </c>
      <c r="R60" s="197">
        <v>0.32</v>
      </c>
      <c r="S60" s="197">
        <v>0</v>
      </c>
      <c r="T60" s="197">
        <v>0</v>
      </c>
      <c r="U60" s="197">
        <v>8.7100000000000009</v>
      </c>
      <c r="V60" s="197">
        <v>0.15</v>
      </c>
      <c r="W60" s="197">
        <v>0.32</v>
      </c>
      <c r="X60" s="197">
        <v>0.74</v>
      </c>
      <c r="Y60" s="197">
        <v>0</v>
      </c>
      <c r="Z60" s="197">
        <v>0</v>
      </c>
      <c r="AA60" s="197">
        <v>0.57999999999999996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19.079999999999998</v>
      </c>
      <c r="AH60" s="197">
        <v>0</v>
      </c>
      <c r="AI60" s="197">
        <v>8.0399999999999991</v>
      </c>
      <c r="AJ60" s="197">
        <v>0</v>
      </c>
      <c r="AK60" s="197">
        <v>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9.07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0</v>
      </c>
      <c r="L61" s="197">
        <v>-15.22</v>
      </c>
      <c r="M61" s="197">
        <v>0</v>
      </c>
      <c r="N61" s="197">
        <v>0.91</v>
      </c>
      <c r="O61" s="197">
        <v>1.5</v>
      </c>
      <c r="P61" s="197">
        <v>2.06</v>
      </c>
      <c r="Q61" s="197">
        <v>0.15</v>
      </c>
      <c r="R61" s="197">
        <v>0.32</v>
      </c>
      <c r="S61" s="197">
        <v>0.36</v>
      </c>
      <c r="T61" s="197">
        <v>0</v>
      </c>
      <c r="U61" s="197">
        <v>8.7100000000000009</v>
      </c>
      <c r="V61" s="197">
        <v>0.15</v>
      </c>
      <c r="W61" s="197">
        <v>0.23</v>
      </c>
      <c r="X61" s="197">
        <v>0.74</v>
      </c>
      <c r="Y61" s="197">
        <v>0</v>
      </c>
      <c r="Z61" s="197">
        <v>0</v>
      </c>
      <c r="AA61" s="197">
        <v>0.57999999999999996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19.079999999999998</v>
      </c>
      <c r="AH61" s="197">
        <v>0</v>
      </c>
      <c r="AI61" s="197">
        <v>8.0399999999999991</v>
      </c>
      <c r="AJ61" s="197">
        <v>0</v>
      </c>
      <c r="AK61" s="197">
        <v>2.6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9.07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21.16</v>
      </c>
      <c r="K62" s="197">
        <v>0</v>
      </c>
      <c r="L62" s="197">
        <v>-16.18</v>
      </c>
      <c r="M62" s="197">
        <v>0</v>
      </c>
      <c r="N62" s="197">
        <v>0.91</v>
      </c>
      <c r="O62" s="197">
        <v>1.5</v>
      </c>
      <c r="P62" s="197">
        <v>2.06</v>
      </c>
      <c r="Q62" s="197">
        <v>0.15</v>
      </c>
      <c r="R62" s="197">
        <v>0.32</v>
      </c>
      <c r="S62" s="197">
        <v>0.2</v>
      </c>
      <c r="T62" s="197">
        <v>0</v>
      </c>
      <c r="U62" s="197">
        <v>8.7100000000000009</v>
      </c>
      <c r="V62" s="197">
        <v>0.15</v>
      </c>
      <c r="W62" s="197">
        <v>0.23</v>
      </c>
      <c r="X62" s="197">
        <v>0.74</v>
      </c>
      <c r="Y62" s="197">
        <v>0</v>
      </c>
      <c r="Z62" s="197">
        <v>0</v>
      </c>
      <c r="AA62" s="197">
        <v>0.57999999999999996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19.079999999999998</v>
      </c>
      <c r="AH62" s="197">
        <v>0</v>
      </c>
      <c r="AI62" s="197">
        <v>8.0399999999999991</v>
      </c>
      <c r="AJ62" s="197">
        <v>0</v>
      </c>
      <c r="AK62" s="197">
        <v>2.6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9.07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21.16</v>
      </c>
      <c r="K63" s="197">
        <v>0</v>
      </c>
      <c r="L63" s="197">
        <v>-14.33</v>
      </c>
      <c r="M63" s="197">
        <v>0</v>
      </c>
      <c r="N63" s="197">
        <v>0.91</v>
      </c>
      <c r="O63" s="197">
        <v>1.5</v>
      </c>
      <c r="P63" s="197">
        <v>2.06</v>
      </c>
      <c r="Q63" s="197">
        <v>0.15</v>
      </c>
      <c r="R63" s="197">
        <v>0.32</v>
      </c>
      <c r="S63" s="197">
        <v>0.2</v>
      </c>
      <c r="T63" s="197">
        <v>0</v>
      </c>
      <c r="U63" s="197">
        <v>8.7100000000000009</v>
      </c>
      <c r="V63" s="197">
        <v>0.15</v>
      </c>
      <c r="W63" s="197">
        <v>0.23</v>
      </c>
      <c r="X63" s="197">
        <v>0.74</v>
      </c>
      <c r="Y63" s="197">
        <v>0</v>
      </c>
      <c r="Z63" s="197">
        <v>1.05</v>
      </c>
      <c r="AA63" s="197">
        <v>0.57999999999999996</v>
      </c>
      <c r="AB63" s="197">
        <v>0</v>
      </c>
      <c r="AC63" s="197">
        <v>1.68</v>
      </c>
      <c r="AD63" s="197">
        <v>6.82</v>
      </c>
      <c r="AE63" s="197">
        <v>0</v>
      </c>
      <c r="AF63" s="197">
        <v>0</v>
      </c>
      <c r="AG63" s="197">
        <v>19.079999999999998</v>
      </c>
      <c r="AH63" s="197">
        <v>0</v>
      </c>
      <c r="AI63" s="197">
        <v>8.0399999999999991</v>
      </c>
      <c r="AJ63" s="197">
        <v>0</v>
      </c>
      <c r="AK63" s="197">
        <v>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9.07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21.16</v>
      </c>
      <c r="K64" s="197">
        <v>0</v>
      </c>
      <c r="L64" s="197">
        <v>-14.33</v>
      </c>
      <c r="M64" s="197">
        <v>0</v>
      </c>
      <c r="N64" s="197">
        <v>0.91</v>
      </c>
      <c r="O64" s="197">
        <v>1.5</v>
      </c>
      <c r="P64" s="197">
        <v>2.06</v>
      </c>
      <c r="Q64" s="197">
        <v>0.15</v>
      </c>
      <c r="R64" s="197">
        <v>0.32</v>
      </c>
      <c r="S64" s="197">
        <v>0.2</v>
      </c>
      <c r="T64" s="197">
        <v>0</v>
      </c>
      <c r="U64" s="197">
        <v>8.7100000000000009</v>
      </c>
      <c r="V64" s="197">
        <v>0.15</v>
      </c>
      <c r="W64" s="197">
        <v>0.23</v>
      </c>
      <c r="X64" s="197">
        <v>0.75</v>
      </c>
      <c r="Y64" s="197">
        <v>0</v>
      </c>
      <c r="Z64" s="197">
        <v>1.05</v>
      </c>
      <c r="AA64" s="197">
        <v>0.57999999999999996</v>
      </c>
      <c r="AB64" s="197">
        <v>0</v>
      </c>
      <c r="AC64" s="197">
        <v>1.68</v>
      </c>
      <c r="AD64" s="197">
        <v>6.82</v>
      </c>
      <c r="AE64" s="197">
        <v>0</v>
      </c>
      <c r="AF64" s="197">
        <v>0</v>
      </c>
      <c r="AG64" s="197">
        <v>19.079999999999998</v>
      </c>
      <c r="AH64" s="197">
        <v>0</v>
      </c>
      <c r="AI64" s="197">
        <v>8.0399999999999991</v>
      </c>
      <c r="AJ64" s="197">
        <v>0</v>
      </c>
      <c r="AK64" s="197">
        <v>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9.07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21.16</v>
      </c>
      <c r="K65" s="197">
        <v>0</v>
      </c>
      <c r="L65" s="197">
        <v>-14.33</v>
      </c>
      <c r="M65" s="197">
        <v>0</v>
      </c>
      <c r="N65" s="197">
        <v>0.91</v>
      </c>
      <c r="O65" s="197">
        <v>1.5</v>
      </c>
      <c r="P65" s="197">
        <v>2.06</v>
      </c>
      <c r="Q65" s="197">
        <v>0.15</v>
      </c>
      <c r="R65" s="197">
        <v>0.32</v>
      </c>
      <c r="S65" s="197">
        <v>0.2</v>
      </c>
      <c r="T65" s="197">
        <v>0</v>
      </c>
      <c r="U65" s="197">
        <v>8.7100000000000009</v>
      </c>
      <c r="V65" s="197">
        <v>0.15</v>
      </c>
      <c r="W65" s="197">
        <v>0.23</v>
      </c>
      <c r="X65" s="197">
        <v>0.75</v>
      </c>
      <c r="Y65" s="197">
        <v>0</v>
      </c>
      <c r="Z65" s="197">
        <v>1.05</v>
      </c>
      <c r="AA65" s="197">
        <v>0.57999999999999996</v>
      </c>
      <c r="AB65" s="197">
        <v>0</v>
      </c>
      <c r="AC65" s="197">
        <v>1.68</v>
      </c>
      <c r="AD65" s="197">
        <v>6.82</v>
      </c>
      <c r="AE65" s="197">
        <v>0</v>
      </c>
      <c r="AF65" s="197">
        <v>0</v>
      </c>
      <c r="AG65" s="197">
        <v>19.079999999999998</v>
      </c>
      <c r="AH65" s="197">
        <v>0</v>
      </c>
      <c r="AI65" s="197">
        <v>8.0399999999999991</v>
      </c>
      <c r="AJ65" s="197">
        <v>0</v>
      </c>
      <c r="AK65" s="197">
        <v>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9.07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21.16</v>
      </c>
      <c r="K66" s="197">
        <v>0</v>
      </c>
      <c r="L66" s="197">
        <v>-14.33</v>
      </c>
      <c r="M66" s="197">
        <v>0</v>
      </c>
      <c r="N66" s="197">
        <v>0.91</v>
      </c>
      <c r="O66" s="197">
        <v>1.5</v>
      </c>
      <c r="P66" s="197">
        <v>2.06</v>
      </c>
      <c r="Q66" s="197">
        <v>0.15</v>
      </c>
      <c r="R66" s="197">
        <v>0.32</v>
      </c>
      <c r="S66" s="197">
        <v>0.2</v>
      </c>
      <c r="T66" s="197">
        <v>0</v>
      </c>
      <c r="U66" s="197">
        <v>8.7100000000000009</v>
      </c>
      <c r="V66" s="197">
        <v>0.15</v>
      </c>
      <c r="W66" s="197">
        <v>0.23</v>
      </c>
      <c r="X66" s="197">
        <v>0.75</v>
      </c>
      <c r="Y66" s="197">
        <v>0</v>
      </c>
      <c r="Z66" s="197">
        <v>1.05</v>
      </c>
      <c r="AA66" s="197">
        <v>0.57999999999999996</v>
      </c>
      <c r="AB66" s="197">
        <v>0</v>
      </c>
      <c r="AC66" s="197">
        <v>1.68</v>
      </c>
      <c r="AD66" s="197">
        <v>6.82</v>
      </c>
      <c r="AE66" s="197">
        <v>0</v>
      </c>
      <c r="AF66" s="197">
        <v>0</v>
      </c>
      <c r="AG66" s="197">
        <v>19.079999999999998</v>
      </c>
      <c r="AH66" s="197">
        <v>0</v>
      </c>
      <c r="AI66" s="197">
        <v>8.0399999999999991</v>
      </c>
      <c r="AJ66" s="197">
        <v>0</v>
      </c>
      <c r="AK66" s="197">
        <v>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9.07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21.16</v>
      </c>
      <c r="K67" s="197">
        <v>0</v>
      </c>
      <c r="L67" s="197">
        <v>-6.73</v>
      </c>
      <c r="M67" s="197">
        <v>0</v>
      </c>
      <c r="N67" s="197">
        <v>0.91</v>
      </c>
      <c r="O67" s="197">
        <v>1.5</v>
      </c>
      <c r="P67" s="197">
        <v>2.06</v>
      </c>
      <c r="Q67" s="197">
        <v>0</v>
      </c>
      <c r="R67" s="197">
        <v>0.32</v>
      </c>
      <c r="S67" s="197">
        <v>0.2</v>
      </c>
      <c r="T67" s="197">
        <v>0</v>
      </c>
      <c r="U67" s="197">
        <v>8.7100000000000009</v>
      </c>
      <c r="V67" s="197">
        <v>0.15</v>
      </c>
      <c r="W67" s="197">
        <v>0.32</v>
      </c>
      <c r="X67" s="197">
        <v>0.75</v>
      </c>
      <c r="Y67" s="197">
        <v>0</v>
      </c>
      <c r="Z67" s="197">
        <v>1.05</v>
      </c>
      <c r="AA67" s="197">
        <v>0.57999999999999996</v>
      </c>
      <c r="AB67" s="197">
        <v>0</v>
      </c>
      <c r="AC67" s="197">
        <v>1.68</v>
      </c>
      <c r="AD67" s="197">
        <v>6.82</v>
      </c>
      <c r="AE67" s="197">
        <v>0</v>
      </c>
      <c r="AF67" s="197">
        <v>0</v>
      </c>
      <c r="AG67" s="197">
        <v>19.079999999999998</v>
      </c>
      <c r="AH67" s="197">
        <v>0</v>
      </c>
      <c r="AI67" s="197">
        <v>8.0399999999999991</v>
      </c>
      <c r="AJ67" s="197">
        <v>0</v>
      </c>
      <c r="AK67" s="197">
        <v>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9.07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21.16</v>
      </c>
      <c r="K68" s="197">
        <v>0</v>
      </c>
      <c r="L68" s="197">
        <v>-6.73</v>
      </c>
      <c r="M68" s="197">
        <v>0</v>
      </c>
      <c r="N68" s="197">
        <v>0.91</v>
      </c>
      <c r="O68" s="197">
        <v>1.5</v>
      </c>
      <c r="P68" s="197">
        <v>2.06</v>
      </c>
      <c r="Q68" s="197">
        <v>0</v>
      </c>
      <c r="R68" s="197">
        <v>0.32</v>
      </c>
      <c r="S68" s="197">
        <v>0.2</v>
      </c>
      <c r="T68" s="197">
        <v>0</v>
      </c>
      <c r="U68" s="197">
        <v>8.7100000000000009</v>
      </c>
      <c r="V68" s="197">
        <v>0.15</v>
      </c>
      <c r="W68" s="197">
        <v>0.32</v>
      </c>
      <c r="X68" s="197">
        <v>0.75</v>
      </c>
      <c r="Y68" s="197">
        <v>0</v>
      </c>
      <c r="Z68" s="197">
        <v>1.05</v>
      </c>
      <c r="AA68" s="197">
        <v>0.57999999999999996</v>
      </c>
      <c r="AB68" s="197">
        <v>0</v>
      </c>
      <c r="AC68" s="197">
        <v>1.68</v>
      </c>
      <c r="AD68" s="197">
        <v>6.82</v>
      </c>
      <c r="AE68" s="197">
        <v>0</v>
      </c>
      <c r="AF68" s="197">
        <v>0</v>
      </c>
      <c r="AG68" s="197">
        <v>19.079999999999998</v>
      </c>
      <c r="AH68" s="197">
        <v>0</v>
      </c>
      <c r="AI68" s="197">
        <v>8.0399999999999991</v>
      </c>
      <c r="AJ68" s="197">
        <v>0</v>
      </c>
      <c r="AK68" s="197">
        <v>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9.07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21.16</v>
      </c>
      <c r="K69" s="197">
        <v>0.77</v>
      </c>
      <c r="L69" s="197">
        <v>-6.73</v>
      </c>
      <c r="M69" s="197">
        <v>0</v>
      </c>
      <c r="N69" s="197">
        <v>0.91</v>
      </c>
      <c r="O69" s="197">
        <v>1.5</v>
      </c>
      <c r="P69" s="197">
        <v>2.06</v>
      </c>
      <c r="Q69" s="197">
        <v>0</v>
      </c>
      <c r="R69" s="197">
        <v>0.32</v>
      </c>
      <c r="S69" s="197">
        <v>0.2</v>
      </c>
      <c r="T69" s="197">
        <v>0</v>
      </c>
      <c r="U69" s="197">
        <v>8.7100000000000009</v>
      </c>
      <c r="V69" s="197">
        <v>0.15</v>
      </c>
      <c r="W69" s="197">
        <v>0.32</v>
      </c>
      <c r="X69" s="197">
        <v>0.75</v>
      </c>
      <c r="Y69" s="197">
        <v>0</v>
      </c>
      <c r="Z69" s="197">
        <v>1.05</v>
      </c>
      <c r="AA69" s="197">
        <v>0.57999999999999996</v>
      </c>
      <c r="AB69" s="197">
        <v>0</v>
      </c>
      <c r="AC69" s="197">
        <v>1.68</v>
      </c>
      <c r="AD69" s="197">
        <v>6.82</v>
      </c>
      <c r="AE69" s="197">
        <v>0</v>
      </c>
      <c r="AF69" s="197">
        <v>0</v>
      </c>
      <c r="AG69" s="197">
        <v>19.079999999999998</v>
      </c>
      <c r="AH69" s="197">
        <v>0</v>
      </c>
      <c r="AI69" s="197">
        <v>8.0399999999999991</v>
      </c>
      <c r="AJ69" s="197">
        <v>0</v>
      </c>
      <c r="AK69" s="197">
        <v>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9.07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21.16</v>
      </c>
      <c r="K70" s="197">
        <v>4.92</v>
      </c>
      <c r="L70" s="197">
        <v>-6.73</v>
      </c>
      <c r="M70" s="197">
        <v>0</v>
      </c>
      <c r="N70" s="197">
        <v>0.91</v>
      </c>
      <c r="O70" s="197">
        <v>1.5</v>
      </c>
      <c r="P70" s="197">
        <v>2.06</v>
      </c>
      <c r="Q70" s="197">
        <v>0</v>
      </c>
      <c r="R70" s="197">
        <v>0.32</v>
      </c>
      <c r="S70" s="197">
        <v>0.2</v>
      </c>
      <c r="T70" s="197">
        <v>0</v>
      </c>
      <c r="U70" s="197">
        <v>8.7100000000000009</v>
      </c>
      <c r="V70" s="197">
        <v>0.15</v>
      </c>
      <c r="W70" s="197">
        <v>0.32</v>
      </c>
      <c r="X70" s="197">
        <v>0.75</v>
      </c>
      <c r="Y70" s="197">
        <v>0</v>
      </c>
      <c r="Z70" s="197">
        <v>1.05</v>
      </c>
      <c r="AA70" s="197">
        <v>0.57999999999999996</v>
      </c>
      <c r="AB70" s="197">
        <v>0</v>
      </c>
      <c r="AC70" s="197">
        <v>1.68</v>
      </c>
      <c r="AD70" s="197">
        <v>6.82</v>
      </c>
      <c r="AE70" s="197">
        <v>0</v>
      </c>
      <c r="AF70" s="197">
        <v>0</v>
      </c>
      <c r="AG70" s="197">
        <v>19.079999999999998</v>
      </c>
      <c r="AH70" s="197">
        <v>0</v>
      </c>
      <c r="AI70" s="197">
        <v>8.0399999999999991</v>
      </c>
      <c r="AJ70" s="197">
        <v>0</v>
      </c>
      <c r="AK70" s="197">
        <v>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9.07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21.16</v>
      </c>
      <c r="K71" s="197">
        <v>4.92</v>
      </c>
      <c r="L71" s="197">
        <v>-6.73</v>
      </c>
      <c r="M71" s="197">
        <v>0</v>
      </c>
      <c r="N71" s="197">
        <v>0.91</v>
      </c>
      <c r="O71" s="197">
        <v>1.5</v>
      </c>
      <c r="P71" s="197">
        <v>2.06</v>
      </c>
      <c r="Q71" s="197">
        <v>0</v>
      </c>
      <c r="R71" s="197">
        <v>0.32</v>
      </c>
      <c r="S71" s="197">
        <v>0.2</v>
      </c>
      <c r="T71" s="197">
        <v>0</v>
      </c>
      <c r="U71" s="197">
        <v>8.69</v>
      </c>
      <c r="V71" s="197">
        <v>0.15</v>
      </c>
      <c r="W71" s="197">
        <v>0.32</v>
      </c>
      <c r="X71" s="197">
        <v>0.75</v>
      </c>
      <c r="Y71" s="197">
        <v>0</v>
      </c>
      <c r="Z71" s="197">
        <v>1.05</v>
      </c>
      <c r="AA71" s="197">
        <v>0.57999999999999996</v>
      </c>
      <c r="AB71" s="197">
        <v>0</v>
      </c>
      <c r="AC71" s="197">
        <v>1.68</v>
      </c>
      <c r="AD71" s="197">
        <v>6.82</v>
      </c>
      <c r="AE71" s="197">
        <v>0</v>
      </c>
      <c r="AF71" s="197">
        <v>0</v>
      </c>
      <c r="AG71" s="197">
        <v>18.75</v>
      </c>
      <c r="AH71" s="197">
        <v>0</v>
      </c>
      <c r="AI71" s="197">
        <v>8.0399999999999991</v>
      </c>
      <c r="AJ71" s="197">
        <v>0</v>
      </c>
      <c r="AK71" s="197">
        <v>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9.07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21.16</v>
      </c>
      <c r="K72" s="197">
        <v>4.92</v>
      </c>
      <c r="L72" s="197">
        <v>-6.11</v>
      </c>
      <c r="M72" s="197">
        <v>0</v>
      </c>
      <c r="N72" s="197">
        <v>0.91</v>
      </c>
      <c r="O72" s="197">
        <v>1.5</v>
      </c>
      <c r="P72" s="197">
        <v>2.06</v>
      </c>
      <c r="Q72" s="197">
        <v>0.14000000000000001</v>
      </c>
      <c r="R72" s="197">
        <v>0.32</v>
      </c>
      <c r="S72" s="197">
        <v>1.1299999999999999</v>
      </c>
      <c r="T72" s="197">
        <v>0</v>
      </c>
      <c r="U72" s="197">
        <v>8.69</v>
      </c>
      <c r="V72" s="197">
        <v>0.15</v>
      </c>
      <c r="W72" s="197">
        <v>0.32</v>
      </c>
      <c r="X72" s="197">
        <v>0.75</v>
      </c>
      <c r="Y72" s="197">
        <v>0</v>
      </c>
      <c r="Z72" s="197">
        <v>1.05</v>
      </c>
      <c r="AA72" s="197">
        <v>0.57999999999999996</v>
      </c>
      <c r="AB72" s="197">
        <v>0</v>
      </c>
      <c r="AC72" s="197">
        <v>1.68</v>
      </c>
      <c r="AD72" s="197">
        <v>6.82</v>
      </c>
      <c r="AE72" s="197">
        <v>0</v>
      </c>
      <c r="AF72" s="197">
        <v>0</v>
      </c>
      <c r="AG72" s="197">
        <v>18.75</v>
      </c>
      <c r="AH72" s="197">
        <v>0</v>
      </c>
      <c r="AI72" s="197">
        <v>8.0399999999999991</v>
      </c>
      <c r="AJ72" s="197">
        <v>0</v>
      </c>
      <c r="AK72" s="197">
        <v>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9.07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21.16</v>
      </c>
      <c r="K73" s="197">
        <v>4.92</v>
      </c>
      <c r="L73" s="197">
        <v>-6.11</v>
      </c>
      <c r="M73" s="197">
        <v>0</v>
      </c>
      <c r="N73" s="197">
        <v>0.91</v>
      </c>
      <c r="O73" s="197">
        <v>1.5</v>
      </c>
      <c r="P73" s="197">
        <v>2.06</v>
      </c>
      <c r="Q73" s="197">
        <v>0.14000000000000001</v>
      </c>
      <c r="R73" s="197">
        <v>0.32</v>
      </c>
      <c r="S73" s="197">
        <v>0.51</v>
      </c>
      <c r="T73" s="197">
        <v>0</v>
      </c>
      <c r="U73" s="197">
        <v>8.69</v>
      </c>
      <c r="V73" s="197">
        <v>0.15</v>
      </c>
      <c r="W73" s="197">
        <v>0.32</v>
      </c>
      <c r="X73" s="197">
        <v>0.75</v>
      </c>
      <c r="Y73" s="197">
        <v>0</v>
      </c>
      <c r="Z73" s="197">
        <v>1.05</v>
      </c>
      <c r="AA73" s="197">
        <v>0.57999999999999996</v>
      </c>
      <c r="AB73" s="197">
        <v>0</v>
      </c>
      <c r="AC73" s="197">
        <v>1.68</v>
      </c>
      <c r="AD73" s="197">
        <v>6.82</v>
      </c>
      <c r="AE73" s="197">
        <v>0</v>
      </c>
      <c r="AF73" s="197">
        <v>0</v>
      </c>
      <c r="AG73" s="197">
        <v>18.75</v>
      </c>
      <c r="AH73" s="197">
        <v>0</v>
      </c>
      <c r="AI73" s="197">
        <v>8.0399999999999991</v>
      </c>
      <c r="AJ73" s="197">
        <v>0</v>
      </c>
      <c r="AK73" s="197">
        <v>4.01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9.07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21.16</v>
      </c>
      <c r="K74" s="197">
        <v>4.92</v>
      </c>
      <c r="L74" s="197">
        <v>-6.11</v>
      </c>
      <c r="M74" s="197">
        <v>0</v>
      </c>
      <c r="N74" s="197">
        <v>0.91</v>
      </c>
      <c r="O74" s="197">
        <v>1.5</v>
      </c>
      <c r="P74" s="197">
        <v>2.06</v>
      </c>
      <c r="Q74" s="197">
        <v>0.14000000000000001</v>
      </c>
      <c r="R74" s="197">
        <v>0.32</v>
      </c>
      <c r="S74" s="197">
        <v>0.2</v>
      </c>
      <c r="T74" s="197">
        <v>0</v>
      </c>
      <c r="U74" s="197">
        <v>8.69</v>
      </c>
      <c r="V74" s="197">
        <v>0.15</v>
      </c>
      <c r="W74" s="197">
        <v>0.32</v>
      </c>
      <c r="X74" s="197">
        <v>0.75</v>
      </c>
      <c r="Y74" s="197">
        <v>0</v>
      </c>
      <c r="Z74" s="197">
        <v>1.05</v>
      </c>
      <c r="AA74" s="197">
        <v>0.57999999999999996</v>
      </c>
      <c r="AB74" s="197">
        <v>0</v>
      </c>
      <c r="AC74" s="197">
        <v>1.68</v>
      </c>
      <c r="AD74" s="197">
        <v>6.82</v>
      </c>
      <c r="AE74" s="197">
        <v>0</v>
      </c>
      <c r="AF74" s="197">
        <v>0</v>
      </c>
      <c r="AG74" s="197">
        <v>18.75</v>
      </c>
      <c r="AH74" s="197">
        <v>0</v>
      </c>
      <c r="AI74" s="197">
        <v>8.0399999999999991</v>
      </c>
      <c r="AJ74" s="197">
        <v>0</v>
      </c>
      <c r="AK74" s="197">
        <v>4.01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9.07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21.16</v>
      </c>
      <c r="K75" s="197">
        <v>4.92</v>
      </c>
      <c r="L75" s="197">
        <v>-6.11</v>
      </c>
      <c r="M75" s="197">
        <v>0</v>
      </c>
      <c r="N75" s="197">
        <v>0.91</v>
      </c>
      <c r="O75" s="197">
        <v>1.5</v>
      </c>
      <c r="P75" s="197">
        <v>2.06</v>
      </c>
      <c r="Q75" s="197">
        <v>0.14000000000000001</v>
      </c>
      <c r="R75" s="197">
        <v>0.32</v>
      </c>
      <c r="S75" s="197">
        <v>0.2</v>
      </c>
      <c r="T75" s="197">
        <v>0</v>
      </c>
      <c r="U75" s="197">
        <v>8.69</v>
      </c>
      <c r="V75" s="197">
        <v>0.15</v>
      </c>
      <c r="W75" s="197">
        <v>0.32</v>
      </c>
      <c r="X75" s="197">
        <v>0.75</v>
      </c>
      <c r="Y75" s="197">
        <v>0</v>
      </c>
      <c r="Z75" s="197">
        <v>1.05</v>
      </c>
      <c r="AA75" s="197">
        <v>0.57999999999999996</v>
      </c>
      <c r="AB75" s="197">
        <v>0</v>
      </c>
      <c r="AC75" s="197">
        <v>1.68</v>
      </c>
      <c r="AD75" s="197">
        <v>6.82</v>
      </c>
      <c r="AE75" s="197">
        <v>0</v>
      </c>
      <c r="AF75" s="197">
        <v>0</v>
      </c>
      <c r="AG75" s="197">
        <v>18.75</v>
      </c>
      <c r="AH75" s="197">
        <v>0</v>
      </c>
      <c r="AI75" s="197">
        <v>8.0399999999999991</v>
      </c>
      <c r="AJ75" s="197">
        <v>0</v>
      </c>
      <c r="AK75" s="197">
        <v>5.18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9.07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21.16</v>
      </c>
      <c r="K76" s="197">
        <v>4.92</v>
      </c>
      <c r="L76" s="197">
        <v>-6.11</v>
      </c>
      <c r="M76" s="197">
        <v>0</v>
      </c>
      <c r="N76" s="197">
        <v>0.91</v>
      </c>
      <c r="O76" s="197">
        <v>1.5</v>
      </c>
      <c r="P76" s="197">
        <v>2.06</v>
      </c>
      <c r="Q76" s="197">
        <v>0.14000000000000001</v>
      </c>
      <c r="R76" s="197">
        <v>0.32</v>
      </c>
      <c r="S76" s="197">
        <v>0.2</v>
      </c>
      <c r="T76" s="197">
        <v>0</v>
      </c>
      <c r="U76" s="197">
        <v>8.69</v>
      </c>
      <c r="V76" s="197">
        <v>0.15</v>
      </c>
      <c r="W76" s="197">
        <v>0.32</v>
      </c>
      <c r="X76" s="197">
        <v>0.75</v>
      </c>
      <c r="Y76" s="197">
        <v>0</v>
      </c>
      <c r="Z76" s="197">
        <v>1.05</v>
      </c>
      <c r="AA76" s="197">
        <v>0.57999999999999996</v>
      </c>
      <c r="AB76" s="197">
        <v>0</v>
      </c>
      <c r="AC76" s="197">
        <v>1.68</v>
      </c>
      <c r="AD76" s="197">
        <v>6.82</v>
      </c>
      <c r="AE76" s="197">
        <v>0</v>
      </c>
      <c r="AF76" s="197">
        <v>0</v>
      </c>
      <c r="AG76" s="197">
        <v>18.75</v>
      </c>
      <c r="AH76" s="197">
        <v>0</v>
      </c>
      <c r="AI76" s="197">
        <v>8.0399999999999991</v>
      </c>
      <c r="AJ76" s="197">
        <v>0</v>
      </c>
      <c r="AK76" s="197">
        <v>5.18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9.07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21.16</v>
      </c>
      <c r="K77" s="197">
        <v>4.92</v>
      </c>
      <c r="L77" s="197">
        <v>1.94</v>
      </c>
      <c r="M77" s="197">
        <v>0</v>
      </c>
      <c r="N77" s="197">
        <v>0.91</v>
      </c>
      <c r="O77" s="197">
        <v>1.5</v>
      </c>
      <c r="P77" s="197">
        <v>2.06</v>
      </c>
      <c r="Q77" s="197">
        <v>0.14000000000000001</v>
      </c>
      <c r="R77" s="197">
        <v>0.32</v>
      </c>
      <c r="S77" s="197">
        <v>0.2</v>
      </c>
      <c r="T77" s="197">
        <v>0</v>
      </c>
      <c r="U77" s="197">
        <v>8.69</v>
      </c>
      <c r="V77" s="197">
        <v>0.23</v>
      </c>
      <c r="W77" s="197">
        <v>0.32</v>
      </c>
      <c r="X77" s="197">
        <v>0.75</v>
      </c>
      <c r="Y77" s="197">
        <v>0</v>
      </c>
      <c r="Z77" s="197">
        <v>1.05</v>
      </c>
      <c r="AA77" s="197">
        <v>0.57999999999999996</v>
      </c>
      <c r="AB77" s="197">
        <v>0</v>
      </c>
      <c r="AC77" s="197">
        <v>1.68</v>
      </c>
      <c r="AD77" s="197">
        <v>6.82</v>
      </c>
      <c r="AE77" s="197">
        <v>0</v>
      </c>
      <c r="AF77" s="197">
        <v>0</v>
      </c>
      <c r="AG77" s="197">
        <v>18.75</v>
      </c>
      <c r="AH77" s="197">
        <v>0</v>
      </c>
      <c r="AI77" s="197">
        <v>8.0399999999999991</v>
      </c>
      <c r="AJ77" s="197">
        <v>0</v>
      </c>
      <c r="AK77" s="197">
        <v>5.18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9.07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21.16</v>
      </c>
      <c r="K78" s="197">
        <v>4.92</v>
      </c>
      <c r="L78" s="197">
        <v>1.94</v>
      </c>
      <c r="M78" s="197">
        <v>0</v>
      </c>
      <c r="N78" s="197">
        <v>0.91</v>
      </c>
      <c r="O78" s="197">
        <v>1.5</v>
      </c>
      <c r="P78" s="197">
        <v>2.06</v>
      </c>
      <c r="Q78" s="197">
        <v>0.14000000000000001</v>
      </c>
      <c r="R78" s="197">
        <v>0.32</v>
      </c>
      <c r="S78" s="197">
        <v>0.2</v>
      </c>
      <c r="T78" s="197">
        <v>0</v>
      </c>
      <c r="U78" s="197">
        <v>8.69</v>
      </c>
      <c r="V78" s="197">
        <v>0.23</v>
      </c>
      <c r="W78" s="197">
        <v>0.32</v>
      </c>
      <c r="X78" s="197">
        <v>0.75</v>
      </c>
      <c r="Y78" s="197">
        <v>0</v>
      </c>
      <c r="Z78" s="197">
        <v>1.05</v>
      </c>
      <c r="AA78" s="197">
        <v>0.57999999999999996</v>
      </c>
      <c r="AB78" s="197">
        <v>0</v>
      </c>
      <c r="AC78" s="197">
        <v>1.68</v>
      </c>
      <c r="AD78" s="197">
        <v>6.82</v>
      </c>
      <c r="AE78" s="197">
        <v>0</v>
      </c>
      <c r="AF78" s="197">
        <v>0</v>
      </c>
      <c r="AG78" s="197">
        <v>18.75</v>
      </c>
      <c r="AH78" s="197">
        <v>0</v>
      </c>
      <c r="AI78" s="197">
        <v>8.0399999999999991</v>
      </c>
      <c r="AJ78" s="197">
        <v>0</v>
      </c>
      <c r="AK78" s="197">
        <v>5.18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9.07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21.16</v>
      </c>
      <c r="K79" s="197">
        <v>4.92</v>
      </c>
      <c r="L79" s="197">
        <v>1.94</v>
      </c>
      <c r="M79" s="197">
        <v>0</v>
      </c>
      <c r="N79" s="197">
        <v>0.91</v>
      </c>
      <c r="O79" s="197">
        <v>1.5</v>
      </c>
      <c r="P79" s="197">
        <v>2.06</v>
      </c>
      <c r="Q79" s="197">
        <v>0.14000000000000001</v>
      </c>
      <c r="R79" s="197">
        <v>0.32</v>
      </c>
      <c r="S79" s="197">
        <v>0.2</v>
      </c>
      <c r="T79" s="197">
        <v>0</v>
      </c>
      <c r="U79" s="197">
        <v>8.69</v>
      </c>
      <c r="V79" s="197">
        <v>0.15</v>
      </c>
      <c r="W79" s="197">
        <v>0.32</v>
      </c>
      <c r="X79" s="197">
        <v>0.75</v>
      </c>
      <c r="Y79" s="197">
        <v>0</v>
      </c>
      <c r="Z79" s="197">
        <v>1.05</v>
      </c>
      <c r="AA79" s="197">
        <v>0.57999999999999996</v>
      </c>
      <c r="AB79" s="197">
        <v>0</v>
      </c>
      <c r="AC79" s="197">
        <v>1.68</v>
      </c>
      <c r="AD79" s="197">
        <v>6.82</v>
      </c>
      <c r="AE79" s="197">
        <v>0</v>
      </c>
      <c r="AF79" s="197">
        <v>0</v>
      </c>
      <c r="AG79" s="197">
        <v>18.59</v>
      </c>
      <c r="AH79" s="197">
        <v>0</v>
      </c>
      <c r="AI79" s="197">
        <v>8.0399999999999991</v>
      </c>
      <c r="AJ79" s="197">
        <v>0</v>
      </c>
      <c r="AK79" s="197">
        <v>5.18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9.07</v>
      </c>
      <c r="E80" s="197">
        <v>0</v>
      </c>
      <c r="F80" s="197">
        <v>0</v>
      </c>
      <c r="G80" s="197">
        <v>15.72</v>
      </c>
      <c r="H80" s="197">
        <v>0</v>
      </c>
      <c r="I80" s="197">
        <v>0</v>
      </c>
      <c r="J80" s="197">
        <v>21.16</v>
      </c>
      <c r="K80" s="197">
        <v>4.92</v>
      </c>
      <c r="L80" s="197">
        <v>1.94</v>
      </c>
      <c r="M80" s="197">
        <v>0</v>
      </c>
      <c r="N80" s="197">
        <v>0.91</v>
      </c>
      <c r="O80" s="197">
        <v>1.5</v>
      </c>
      <c r="P80" s="197">
        <v>2.06</v>
      </c>
      <c r="Q80" s="197">
        <v>0.14000000000000001</v>
      </c>
      <c r="R80" s="197">
        <v>0.32</v>
      </c>
      <c r="S80" s="197">
        <v>0.2</v>
      </c>
      <c r="T80" s="197">
        <v>0</v>
      </c>
      <c r="U80" s="197">
        <v>8.69</v>
      </c>
      <c r="V80" s="197">
        <v>0.15</v>
      </c>
      <c r="W80" s="197">
        <v>0.32</v>
      </c>
      <c r="X80" s="197">
        <v>0.75</v>
      </c>
      <c r="Y80" s="197">
        <v>0</v>
      </c>
      <c r="Z80" s="197">
        <v>1.05</v>
      </c>
      <c r="AA80" s="197">
        <v>0.57999999999999996</v>
      </c>
      <c r="AB80" s="197">
        <v>0</v>
      </c>
      <c r="AC80" s="197">
        <v>1.68</v>
      </c>
      <c r="AD80" s="197">
        <v>6.82</v>
      </c>
      <c r="AE80" s="197">
        <v>0</v>
      </c>
      <c r="AF80" s="197">
        <v>0</v>
      </c>
      <c r="AG80" s="197">
        <v>18.59</v>
      </c>
      <c r="AH80" s="197">
        <v>0</v>
      </c>
      <c r="AI80" s="197">
        <v>8.0399999999999991</v>
      </c>
      <c r="AJ80" s="197">
        <v>0</v>
      </c>
      <c r="AK80" s="197">
        <v>5.18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9.07</v>
      </c>
      <c r="E81" s="197">
        <v>0</v>
      </c>
      <c r="F81" s="197">
        <v>0</v>
      </c>
      <c r="G81" s="197">
        <v>15.72</v>
      </c>
      <c r="H81" s="197">
        <v>0</v>
      </c>
      <c r="I81" s="197">
        <v>0</v>
      </c>
      <c r="J81" s="197">
        <v>21.16</v>
      </c>
      <c r="K81" s="197">
        <v>4.92</v>
      </c>
      <c r="L81" s="197">
        <v>1.94</v>
      </c>
      <c r="M81" s="197">
        <v>0</v>
      </c>
      <c r="N81" s="197">
        <v>0.91</v>
      </c>
      <c r="O81" s="197">
        <v>1.5</v>
      </c>
      <c r="P81" s="197">
        <v>2.06</v>
      </c>
      <c r="Q81" s="197">
        <v>0.14000000000000001</v>
      </c>
      <c r="R81" s="197">
        <v>0.32</v>
      </c>
      <c r="S81" s="197">
        <v>0.2</v>
      </c>
      <c r="T81" s="197">
        <v>0</v>
      </c>
      <c r="U81" s="197">
        <v>8.69</v>
      </c>
      <c r="V81" s="197">
        <v>0.15</v>
      </c>
      <c r="W81" s="197">
        <v>0.32</v>
      </c>
      <c r="X81" s="197">
        <v>0.75</v>
      </c>
      <c r="Y81" s="197">
        <v>0</v>
      </c>
      <c r="Z81" s="197">
        <v>1.05</v>
      </c>
      <c r="AA81" s="197">
        <v>0.57999999999999996</v>
      </c>
      <c r="AB81" s="197">
        <v>0</v>
      </c>
      <c r="AC81" s="197">
        <v>1.68</v>
      </c>
      <c r="AD81" s="197">
        <v>6.82</v>
      </c>
      <c r="AE81" s="197">
        <v>0</v>
      </c>
      <c r="AF81" s="197">
        <v>0</v>
      </c>
      <c r="AG81" s="197">
        <v>18.59</v>
      </c>
      <c r="AH81" s="197">
        <v>0</v>
      </c>
      <c r="AI81" s="197">
        <v>8.0399999999999991</v>
      </c>
      <c r="AJ81" s="197">
        <v>0</v>
      </c>
      <c r="AK81" s="197">
        <v>5.18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9.07</v>
      </c>
      <c r="E82" s="197">
        <v>0</v>
      </c>
      <c r="F82" s="197">
        <v>0</v>
      </c>
      <c r="G82" s="197">
        <v>15.72</v>
      </c>
      <c r="H82" s="197">
        <v>0</v>
      </c>
      <c r="I82" s="197">
        <v>0</v>
      </c>
      <c r="J82" s="197">
        <v>21.16</v>
      </c>
      <c r="K82" s="197">
        <v>4.92</v>
      </c>
      <c r="L82" s="197">
        <v>1.94</v>
      </c>
      <c r="M82" s="197">
        <v>0</v>
      </c>
      <c r="N82" s="197">
        <v>0.91</v>
      </c>
      <c r="O82" s="197">
        <v>1.5</v>
      </c>
      <c r="P82" s="197">
        <v>2.06</v>
      </c>
      <c r="Q82" s="197">
        <v>0.14000000000000001</v>
      </c>
      <c r="R82" s="197">
        <v>0.32</v>
      </c>
      <c r="S82" s="197">
        <v>0.2</v>
      </c>
      <c r="T82" s="197">
        <v>0</v>
      </c>
      <c r="U82" s="197">
        <v>8.69</v>
      </c>
      <c r="V82" s="197">
        <v>0.15</v>
      </c>
      <c r="W82" s="197">
        <v>0.32</v>
      </c>
      <c r="X82" s="197">
        <v>0.75</v>
      </c>
      <c r="Y82" s="197">
        <v>0</v>
      </c>
      <c r="Z82" s="197">
        <v>1.05</v>
      </c>
      <c r="AA82" s="197">
        <v>0.57999999999999996</v>
      </c>
      <c r="AB82" s="197">
        <v>0</v>
      </c>
      <c r="AC82" s="197">
        <v>1.68</v>
      </c>
      <c r="AD82" s="197">
        <v>6.82</v>
      </c>
      <c r="AE82" s="197">
        <v>0</v>
      </c>
      <c r="AF82" s="197">
        <v>0</v>
      </c>
      <c r="AG82" s="197">
        <v>18.59</v>
      </c>
      <c r="AH82" s="197">
        <v>0</v>
      </c>
      <c r="AI82" s="197">
        <v>8.0399999999999991</v>
      </c>
      <c r="AJ82" s="197">
        <v>0</v>
      </c>
      <c r="AK82" s="197">
        <v>5.18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15.72</v>
      </c>
      <c r="H83" s="197">
        <v>0</v>
      </c>
      <c r="I83" s="197">
        <v>0</v>
      </c>
      <c r="J83" s="197">
        <v>21.57</v>
      </c>
      <c r="K83" s="197">
        <v>4.92</v>
      </c>
      <c r="L83" s="197">
        <v>1.94</v>
      </c>
      <c r="M83" s="197">
        <v>0</v>
      </c>
      <c r="N83" s="197">
        <v>0.91</v>
      </c>
      <c r="O83" s="197">
        <v>1.5</v>
      </c>
      <c r="P83" s="197">
        <v>2.06</v>
      </c>
      <c r="Q83" s="197">
        <v>0.14000000000000001</v>
      </c>
      <c r="R83" s="197">
        <v>0.32</v>
      </c>
      <c r="S83" s="197">
        <v>0.2</v>
      </c>
      <c r="T83" s="197">
        <v>0</v>
      </c>
      <c r="U83" s="197">
        <v>8.69</v>
      </c>
      <c r="V83" s="197">
        <v>0.15</v>
      </c>
      <c r="W83" s="197">
        <v>0.32</v>
      </c>
      <c r="X83" s="197">
        <v>0.75</v>
      </c>
      <c r="Y83" s="197">
        <v>0</v>
      </c>
      <c r="Z83" s="197">
        <v>1.05</v>
      </c>
      <c r="AA83" s="197">
        <v>0.57999999999999996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18.59</v>
      </c>
      <c r="AH83" s="197">
        <v>0</v>
      </c>
      <c r="AI83" s="197">
        <v>8.0399999999999991</v>
      </c>
      <c r="AJ83" s="197">
        <v>0</v>
      </c>
      <c r="AK83" s="197">
        <v>5.18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15.72</v>
      </c>
      <c r="H84" s="197">
        <v>0</v>
      </c>
      <c r="I84" s="197">
        <v>0</v>
      </c>
      <c r="J84" s="197">
        <v>21.57</v>
      </c>
      <c r="K84" s="197">
        <v>4.92</v>
      </c>
      <c r="L84" s="197">
        <v>1.94</v>
      </c>
      <c r="M84" s="197">
        <v>0</v>
      </c>
      <c r="N84" s="197">
        <v>0.91</v>
      </c>
      <c r="O84" s="197">
        <v>1.5</v>
      </c>
      <c r="P84" s="197">
        <v>2.06</v>
      </c>
      <c r="Q84" s="197">
        <v>0.14000000000000001</v>
      </c>
      <c r="R84" s="197">
        <v>0.32</v>
      </c>
      <c r="S84" s="197">
        <v>0.2</v>
      </c>
      <c r="T84" s="197">
        <v>0</v>
      </c>
      <c r="U84" s="197">
        <v>8.69</v>
      </c>
      <c r="V84" s="197">
        <v>0.15</v>
      </c>
      <c r="W84" s="197">
        <v>0.32</v>
      </c>
      <c r="X84" s="197">
        <v>0.75</v>
      </c>
      <c r="Y84" s="197">
        <v>0</v>
      </c>
      <c r="Z84" s="197">
        <v>1.05</v>
      </c>
      <c r="AA84" s="197">
        <v>0.57999999999999996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18.59</v>
      </c>
      <c r="AH84" s="197">
        <v>0</v>
      </c>
      <c r="AI84" s="197">
        <v>8.0399999999999991</v>
      </c>
      <c r="AJ84" s="197">
        <v>0</v>
      </c>
      <c r="AK84" s="197">
        <v>5.18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15.72</v>
      </c>
      <c r="H85" s="197">
        <v>0</v>
      </c>
      <c r="I85" s="197">
        <v>0</v>
      </c>
      <c r="J85" s="197">
        <v>21.57</v>
      </c>
      <c r="K85" s="197">
        <v>4.92</v>
      </c>
      <c r="L85" s="197">
        <v>1.94</v>
      </c>
      <c r="M85" s="197">
        <v>0</v>
      </c>
      <c r="N85" s="197">
        <v>0.91</v>
      </c>
      <c r="O85" s="197">
        <v>1.5</v>
      </c>
      <c r="P85" s="197">
        <v>2.06</v>
      </c>
      <c r="Q85" s="197">
        <v>0.17</v>
      </c>
      <c r="R85" s="197">
        <v>0.32</v>
      </c>
      <c r="S85" s="197">
        <v>0.2</v>
      </c>
      <c r="T85" s="197">
        <v>0</v>
      </c>
      <c r="U85" s="197">
        <v>8.69</v>
      </c>
      <c r="V85" s="197">
        <v>0.15</v>
      </c>
      <c r="W85" s="197">
        <v>0.31</v>
      </c>
      <c r="X85" s="197">
        <v>0.75</v>
      </c>
      <c r="Y85" s="197">
        <v>0</v>
      </c>
      <c r="Z85" s="197">
        <v>1.05</v>
      </c>
      <c r="AA85" s="197">
        <v>0.57999999999999996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18.59</v>
      </c>
      <c r="AH85" s="197">
        <v>0</v>
      </c>
      <c r="AI85" s="197">
        <v>8.0399999999999991</v>
      </c>
      <c r="AJ85" s="197">
        <v>0</v>
      </c>
      <c r="AK85" s="197">
        <v>5.18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15.72</v>
      </c>
      <c r="H86" s="197">
        <v>0</v>
      </c>
      <c r="I86" s="197">
        <v>0</v>
      </c>
      <c r="J86" s="197">
        <v>21.57</v>
      </c>
      <c r="K86" s="197">
        <v>4.92</v>
      </c>
      <c r="L86" s="197">
        <v>1.94</v>
      </c>
      <c r="M86" s="197">
        <v>0</v>
      </c>
      <c r="N86" s="197">
        <v>0.91</v>
      </c>
      <c r="O86" s="197">
        <v>1.5</v>
      </c>
      <c r="P86" s="197">
        <v>2.06</v>
      </c>
      <c r="Q86" s="197">
        <v>0.14000000000000001</v>
      </c>
      <c r="R86" s="197">
        <v>0.32</v>
      </c>
      <c r="S86" s="197">
        <v>0.2</v>
      </c>
      <c r="T86" s="197">
        <v>0</v>
      </c>
      <c r="U86" s="197">
        <v>8.69</v>
      </c>
      <c r="V86" s="197">
        <v>0.15</v>
      </c>
      <c r="W86" s="197">
        <v>0.31</v>
      </c>
      <c r="X86" s="197">
        <v>0.75</v>
      </c>
      <c r="Y86" s="197">
        <v>0</v>
      </c>
      <c r="Z86" s="197">
        <v>1.05</v>
      </c>
      <c r="AA86" s="197">
        <v>0.57999999999999996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18.59</v>
      </c>
      <c r="AH86" s="197">
        <v>0</v>
      </c>
      <c r="AI86" s="197">
        <v>8.0399999999999991</v>
      </c>
      <c r="AJ86" s="197">
        <v>0</v>
      </c>
      <c r="AK86" s="197">
        <v>5.18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15.72</v>
      </c>
      <c r="H87" s="197">
        <v>0</v>
      </c>
      <c r="I87" s="197">
        <v>0</v>
      </c>
      <c r="J87" s="197">
        <v>21.57</v>
      </c>
      <c r="K87" s="197">
        <v>4.92</v>
      </c>
      <c r="L87" s="197">
        <v>1.94</v>
      </c>
      <c r="M87" s="197">
        <v>0</v>
      </c>
      <c r="N87" s="197">
        <v>0.91</v>
      </c>
      <c r="O87" s="197">
        <v>1.5</v>
      </c>
      <c r="P87" s="197">
        <v>2.06</v>
      </c>
      <c r="Q87" s="197">
        <v>0.14000000000000001</v>
      </c>
      <c r="R87" s="197">
        <v>0.32</v>
      </c>
      <c r="S87" s="197">
        <v>0.2</v>
      </c>
      <c r="T87" s="197">
        <v>0</v>
      </c>
      <c r="U87" s="197">
        <v>8.69</v>
      </c>
      <c r="V87" s="197">
        <v>0.2</v>
      </c>
      <c r="W87" s="197">
        <v>0.31</v>
      </c>
      <c r="X87" s="197">
        <v>0.75</v>
      </c>
      <c r="Y87" s="197">
        <v>0</v>
      </c>
      <c r="Z87" s="197">
        <v>1.05</v>
      </c>
      <c r="AA87" s="197">
        <v>0.57999999999999996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18.59</v>
      </c>
      <c r="AH87" s="197">
        <v>0</v>
      </c>
      <c r="AI87" s="197">
        <v>8.0399999999999991</v>
      </c>
      <c r="AJ87" s="197">
        <v>0</v>
      </c>
      <c r="AK87" s="197">
        <v>5.18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15.72</v>
      </c>
      <c r="H88" s="197">
        <v>0</v>
      </c>
      <c r="I88" s="197">
        <v>0</v>
      </c>
      <c r="J88" s="197">
        <v>21.57</v>
      </c>
      <c r="K88" s="197">
        <v>4.92</v>
      </c>
      <c r="L88" s="197">
        <v>1.94</v>
      </c>
      <c r="M88" s="197">
        <v>0</v>
      </c>
      <c r="N88" s="197">
        <v>0.91</v>
      </c>
      <c r="O88" s="197">
        <v>1.5</v>
      </c>
      <c r="P88" s="197">
        <v>2.06</v>
      </c>
      <c r="Q88" s="197">
        <v>0.14000000000000001</v>
      </c>
      <c r="R88" s="197">
        <v>0.32</v>
      </c>
      <c r="S88" s="197">
        <v>0.2</v>
      </c>
      <c r="T88" s="197">
        <v>0</v>
      </c>
      <c r="U88" s="197">
        <v>8.69</v>
      </c>
      <c r="V88" s="197">
        <v>0.2</v>
      </c>
      <c r="W88" s="197">
        <v>0.31</v>
      </c>
      <c r="X88" s="197">
        <v>0.75</v>
      </c>
      <c r="Y88" s="197">
        <v>0</v>
      </c>
      <c r="Z88" s="197">
        <v>1.05</v>
      </c>
      <c r="AA88" s="197">
        <v>0.57999999999999996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18.59</v>
      </c>
      <c r="AH88" s="197">
        <v>0</v>
      </c>
      <c r="AI88" s="197">
        <v>8.0399999999999991</v>
      </c>
      <c r="AJ88" s="197">
        <v>0</v>
      </c>
      <c r="AK88" s="197">
        <v>4.32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15.72</v>
      </c>
      <c r="H89" s="197">
        <v>0</v>
      </c>
      <c r="I89" s="197">
        <v>0</v>
      </c>
      <c r="J89" s="197">
        <v>21.57</v>
      </c>
      <c r="K89" s="197">
        <v>4.92</v>
      </c>
      <c r="L89" s="197">
        <v>1.94</v>
      </c>
      <c r="M89" s="197">
        <v>0</v>
      </c>
      <c r="N89" s="197">
        <v>0.91</v>
      </c>
      <c r="O89" s="197">
        <v>1.5</v>
      </c>
      <c r="P89" s="197">
        <v>2.06</v>
      </c>
      <c r="Q89" s="197">
        <v>0.14000000000000001</v>
      </c>
      <c r="R89" s="197">
        <v>0.32</v>
      </c>
      <c r="S89" s="197">
        <v>0.2</v>
      </c>
      <c r="T89" s="197">
        <v>0</v>
      </c>
      <c r="U89" s="197">
        <v>8.69</v>
      </c>
      <c r="V89" s="197">
        <v>0.2</v>
      </c>
      <c r="W89" s="197">
        <v>0.31</v>
      </c>
      <c r="X89" s="197">
        <v>0.75</v>
      </c>
      <c r="Y89" s="197">
        <v>0</v>
      </c>
      <c r="Z89" s="197">
        <v>1.05</v>
      </c>
      <c r="AA89" s="197">
        <v>0.57999999999999996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18.59</v>
      </c>
      <c r="AH89" s="197">
        <v>0</v>
      </c>
      <c r="AI89" s="197">
        <v>8.0399999999999991</v>
      </c>
      <c r="AJ89" s="197">
        <v>0</v>
      </c>
      <c r="AK89" s="197">
        <v>4.32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15.72</v>
      </c>
      <c r="H90" s="197">
        <v>0</v>
      </c>
      <c r="I90" s="197">
        <v>0</v>
      </c>
      <c r="J90" s="197">
        <v>21.57</v>
      </c>
      <c r="K90" s="197">
        <v>4.92</v>
      </c>
      <c r="L90" s="197">
        <v>1.94</v>
      </c>
      <c r="M90" s="197">
        <v>0</v>
      </c>
      <c r="N90" s="197">
        <v>0.91</v>
      </c>
      <c r="O90" s="197">
        <v>1.5</v>
      </c>
      <c r="P90" s="197">
        <v>2.06</v>
      </c>
      <c r="Q90" s="197">
        <v>0.14000000000000001</v>
      </c>
      <c r="R90" s="197">
        <v>0.32</v>
      </c>
      <c r="S90" s="197">
        <v>0.2</v>
      </c>
      <c r="T90" s="197">
        <v>0</v>
      </c>
      <c r="U90" s="197">
        <v>8.69</v>
      </c>
      <c r="V90" s="197">
        <v>0.2</v>
      </c>
      <c r="W90" s="197">
        <v>0.31</v>
      </c>
      <c r="X90" s="197">
        <v>0.75</v>
      </c>
      <c r="Y90" s="197">
        <v>0</v>
      </c>
      <c r="Z90" s="197">
        <v>1.05</v>
      </c>
      <c r="AA90" s="197">
        <v>0.57999999999999996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18.59</v>
      </c>
      <c r="AH90" s="197">
        <v>0</v>
      </c>
      <c r="AI90" s="197">
        <v>8.0399999999999991</v>
      </c>
      <c r="AJ90" s="197">
        <v>0</v>
      </c>
      <c r="AK90" s="197">
        <v>4.32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15.72</v>
      </c>
      <c r="H91" s="197">
        <v>0</v>
      </c>
      <c r="I91" s="197">
        <v>0</v>
      </c>
      <c r="J91" s="197">
        <v>21.57</v>
      </c>
      <c r="K91" s="197">
        <v>4.92</v>
      </c>
      <c r="L91" s="197">
        <v>1.94</v>
      </c>
      <c r="M91" s="197">
        <v>0</v>
      </c>
      <c r="N91" s="197">
        <v>0.91</v>
      </c>
      <c r="O91" s="197">
        <v>1.5</v>
      </c>
      <c r="P91" s="197">
        <v>2.06</v>
      </c>
      <c r="Q91" s="197">
        <v>0.14000000000000001</v>
      </c>
      <c r="R91" s="197">
        <v>0.32</v>
      </c>
      <c r="S91" s="197">
        <v>0.2</v>
      </c>
      <c r="T91" s="197">
        <v>0</v>
      </c>
      <c r="U91" s="197">
        <v>8.69</v>
      </c>
      <c r="V91" s="197">
        <v>0.2</v>
      </c>
      <c r="W91" s="197">
        <v>0.31</v>
      </c>
      <c r="X91" s="197">
        <v>0.75</v>
      </c>
      <c r="Y91" s="197">
        <v>0</v>
      </c>
      <c r="Z91" s="197">
        <v>1.05</v>
      </c>
      <c r="AA91" s="197">
        <v>0.57999999999999996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18.59</v>
      </c>
      <c r="AH91" s="197">
        <v>0</v>
      </c>
      <c r="AI91" s="197">
        <v>8.0399999999999991</v>
      </c>
      <c r="AJ91" s="197">
        <v>0</v>
      </c>
      <c r="AK91" s="197">
        <v>4.32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15.72</v>
      </c>
      <c r="H92" s="197">
        <v>0</v>
      </c>
      <c r="I92" s="197">
        <v>0</v>
      </c>
      <c r="J92" s="197">
        <v>21.57</v>
      </c>
      <c r="K92" s="197">
        <v>4.92</v>
      </c>
      <c r="L92" s="197">
        <v>1.94</v>
      </c>
      <c r="M92" s="197">
        <v>0</v>
      </c>
      <c r="N92" s="197">
        <v>0.91</v>
      </c>
      <c r="O92" s="197">
        <v>1.5</v>
      </c>
      <c r="P92" s="197">
        <v>2.06</v>
      </c>
      <c r="Q92" s="197">
        <v>0.14000000000000001</v>
      </c>
      <c r="R92" s="197">
        <v>0.32</v>
      </c>
      <c r="S92" s="197">
        <v>0.2</v>
      </c>
      <c r="T92" s="197">
        <v>0</v>
      </c>
      <c r="U92" s="197">
        <v>8.69</v>
      </c>
      <c r="V92" s="197">
        <v>0.2</v>
      </c>
      <c r="W92" s="197">
        <v>0.31</v>
      </c>
      <c r="X92" s="197">
        <v>0.75</v>
      </c>
      <c r="Y92" s="197">
        <v>0</v>
      </c>
      <c r="Z92" s="197">
        <v>1.05</v>
      </c>
      <c r="AA92" s="197">
        <v>0.57999999999999996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18.59</v>
      </c>
      <c r="AH92" s="197">
        <v>0</v>
      </c>
      <c r="AI92" s="197">
        <v>8.0399999999999991</v>
      </c>
      <c r="AJ92" s="197">
        <v>0</v>
      </c>
      <c r="AK92" s="197">
        <v>4.32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15.72</v>
      </c>
      <c r="H93" s="197">
        <v>0</v>
      </c>
      <c r="I93" s="197">
        <v>0</v>
      </c>
      <c r="J93" s="197">
        <v>21.57</v>
      </c>
      <c r="K93" s="197">
        <v>4.92</v>
      </c>
      <c r="L93" s="197">
        <v>1.94</v>
      </c>
      <c r="M93" s="197">
        <v>0</v>
      </c>
      <c r="N93" s="197">
        <v>0.91</v>
      </c>
      <c r="O93" s="197">
        <v>1.5</v>
      </c>
      <c r="P93" s="197">
        <v>2.06</v>
      </c>
      <c r="Q93" s="197">
        <v>0.14000000000000001</v>
      </c>
      <c r="R93" s="197">
        <v>0.32</v>
      </c>
      <c r="S93" s="197">
        <v>0.2</v>
      </c>
      <c r="T93" s="197">
        <v>0</v>
      </c>
      <c r="U93" s="197">
        <v>8.69</v>
      </c>
      <c r="V93" s="197">
        <v>0.2</v>
      </c>
      <c r="W93" s="197">
        <v>0.3</v>
      </c>
      <c r="X93" s="197">
        <v>0.75</v>
      </c>
      <c r="Y93" s="197">
        <v>0</v>
      </c>
      <c r="Z93" s="197">
        <v>1.05</v>
      </c>
      <c r="AA93" s="197">
        <v>0.57999999999999996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18.59</v>
      </c>
      <c r="AH93" s="197">
        <v>0</v>
      </c>
      <c r="AI93" s="197">
        <v>8.0399999999999991</v>
      </c>
      <c r="AJ93" s="197">
        <v>0</v>
      </c>
      <c r="AK93" s="197">
        <v>4.32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15.72</v>
      </c>
      <c r="H94" s="197">
        <v>0</v>
      </c>
      <c r="I94" s="197">
        <v>0</v>
      </c>
      <c r="J94" s="197">
        <v>21.57</v>
      </c>
      <c r="K94" s="197">
        <v>4.92</v>
      </c>
      <c r="L94" s="197">
        <v>1.94</v>
      </c>
      <c r="M94" s="197">
        <v>0</v>
      </c>
      <c r="N94" s="197">
        <v>0.91</v>
      </c>
      <c r="O94" s="197">
        <v>1.5</v>
      </c>
      <c r="P94" s="197">
        <v>2.06</v>
      </c>
      <c r="Q94" s="197">
        <v>0.14000000000000001</v>
      </c>
      <c r="R94" s="197">
        <v>0.32</v>
      </c>
      <c r="S94" s="197">
        <v>0.2</v>
      </c>
      <c r="T94" s="197">
        <v>0</v>
      </c>
      <c r="U94" s="197">
        <v>8.69</v>
      </c>
      <c r="V94" s="197">
        <v>0.2</v>
      </c>
      <c r="W94" s="197">
        <v>0.3</v>
      </c>
      <c r="X94" s="197">
        <v>0.75</v>
      </c>
      <c r="Y94" s="197">
        <v>0</v>
      </c>
      <c r="Z94" s="197">
        <v>1.05</v>
      </c>
      <c r="AA94" s="197">
        <v>0.57999999999999996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18.59</v>
      </c>
      <c r="AH94" s="197">
        <v>0</v>
      </c>
      <c r="AI94" s="197">
        <v>8.0399999999999991</v>
      </c>
      <c r="AJ94" s="197">
        <v>0</v>
      </c>
      <c r="AK94" s="197">
        <v>4.32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9.6</v>
      </c>
      <c r="E95" s="197">
        <v>0</v>
      </c>
      <c r="F95" s="197">
        <v>0</v>
      </c>
      <c r="G95" s="197">
        <v>15.72</v>
      </c>
      <c r="H95" s="197">
        <v>0</v>
      </c>
      <c r="I95" s="197">
        <v>0</v>
      </c>
      <c r="J95" s="197">
        <v>21.57</v>
      </c>
      <c r="K95" s="197">
        <v>4.92</v>
      </c>
      <c r="L95" s="197">
        <v>1.94</v>
      </c>
      <c r="M95" s="197">
        <v>0</v>
      </c>
      <c r="N95" s="197">
        <v>0.91</v>
      </c>
      <c r="O95" s="197">
        <v>1.5</v>
      </c>
      <c r="P95" s="197">
        <v>2.06</v>
      </c>
      <c r="Q95" s="197">
        <v>0.14000000000000001</v>
      </c>
      <c r="R95" s="197">
        <v>0.32</v>
      </c>
      <c r="S95" s="197">
        <v>0.2</v>
      </c>
      <c r="T95" s="197">
        <v>0</v>
      </c>
      <c r="U95" s="197">
        <v>8.69</v>
      </c>
      <c r="V95" s="197">
        <v>0.2</v>
      </c>
      <c r="W95" s="197">
        <v>0.3</v>
      </c>
      <c r="X95" s="197">
        <v>0.75</v>
      </c>
      <c r="Y95" s="197">
        <v>0</v>
      </c>
      <c r="Z95" s="197">
        <v>1.05</v>
      </c>
      <c r="AA95" s="197">
        <v>0.57999999999999996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18.59</v>
      </c>
      <c r="AH95" s="197">
        <v>0</v>
      </c>
      <c r="AI95" s="197">
        <v>8.0399999999999991</v>
      </c>
      <c r="AJ95" s="197">
        <v>0</v>
      </c>
      <c r="AK95" s="197">
        <v>4.32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9.6</v>
      </c>
      <c r="E96" s="197">
        <v>0</v>
      </c>
      <c r="F96" s="197">
        <v>0</v>
      </c>
      <c r="G96" s="197">
        <v>15.72</v>
      </c>
      <c r="H96" s="197">
        <v>0</v>
      </c>
      <c r="I96" s="197">
        <v>0</v>
      </c>
      <c r="J96" s="197">
        <v>21.57</v>
      </c>
      <c r="K96" s="197">
        <v>4.92</v>
      </c>
      <c r="L96" s="197">
        <v>1.94</v>
      </c>
      <c r="M96" s="197">
        <v>0</v>
      </c>
      <c r="N96" s="197">
        <v>0.91</v>
      </c>
      <c r="O96" s="197">
        <v>1.5</v>
      </c>
      <c r="P96" s="197">
        <v>2.06</v>
      </c>
      <c r="Q96" s="197">
        <v>0.14000000000000001</v>
      </c>
      <c r="R96" s="197">
        <v>0.32</v>
      </c>
      <c r="S96" s="197">
        <v>0.2</v>
      </c>
      <c r="T96" s="197">
        <v>0</v>
      </c>
      <c r="U96" s="197">
        <v>8.69</v>
      </c>
      <c r="V96" s="197">
        <v>0.2</v>
      </c>
      <c r="W96" s="197">
        <v>0.3</v>
      </c>
      <c r="X96" s="197">
        <v>0.75</v>
      </c>
      <c r="Y96" s="197">
        <v>0</v>
      </c>
      <c r="Z96" s="197">
        <v>1.05</v>
      </c>
      <c r="AA96" s="197">
        <v>0.57999999999999996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18.59</v>
      </c>
      <c r="AH96" s="197">
        <v>0</v>
      </c>
      <c r="AI96" s="197">
        <v>8.0399999999999991</v>
      </c>
      <c r="AJ96" s="197">
        <v>0</v>
      </c>
      <c r="AK96" s="197">
        <v>4.32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9.6</v>
      </c>
      <c r="E97" s="197">
        <v>0</v>
      </c>
      <c r="F97" s="197">
        <v>0</v>
      </c>
      <c r="G97" s="197">
        <v>15.72</v>
      </c>
      <c r="H97" s="197">
        <v>0</v>
      </c>
      <c r="I97" s="197">
        <v>0</v>
      </c>
      <c r="J97" s="197">
        <v>21.57</v>
      </c>
      <c r="K97" s="197">
        <v>4.92</v>
      </c>
      <c r="L97" s="197">
        <v>1.94</v>
      </c>
      <c r="M97" s="197">
        <v>0</v>
      </c>
      <c r="N97" s="197">
        <v>0.91</v>
      </c>
      <c r="O97" s="197">
        <v>1.5</v>
      </c>
      <c r="P97" s="197">
        <v>2.06</v>
      </c>
      <c r="Q97" s="197">
        <v>0.14000000000000001</v>
      </c>
      <c r="R97" s="197">
        <v>0.32</v>
      </c>
      <c r="S97" s="197">
        <v>0.2</v>
      </c>
      <c r="T97" s="197">
        <v>0</v>
      </c>
      <c r="U97" s="197">
        <v>8.69</v>
      </c>
      <c r="V97" s="197">
        <v>0.2</v>
      </c>
      <c r="W97" s="197">
        <v>0.3</v>
      </c>
      <c r="X97" s="197">
        <v>0.75</v>
      </c>
      <c r="Y97" s="197">
        <v>0</v>
      </c>
      <c r="Z97" s="197">
        <v>1.05</v>
      </c>
      <c r="AA97" s="197">
        <v>0.57999999999999996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18.59</v>
      </c>
      <c r="AH97" s="197">
        <v>0</v>
      </c>
      <c r="AI97" s="197">
        <v>8.0399999999999991</v>
      </c>
      <c r="AJ97" s="197">
        <v>0</v>
      </c>
      <c r="AK97" s="197">
        <v>4.32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9.6</v>
      </c>
      <c r="E98" s="197">
        <v>0</v>
      </c>
      <c r="F98" s="197">
        <v>0</v>
      </c>
      <c r="G98" s="197">
        <v>15.72</v>
      </c>
      <c r="H98" s="197">
        <v>0</v>
      </c>
      <c r="I98" s="197">
        <v>0</v>
      </c>
      <c r="J98" s="197">
        <v>21.57</v>
      </c>
      <c r="K98" s="197">
        <v>4.92</v>
      </c>
      <c r="L98" s="197">
        <v>1.94</v>
      </c>
      <c r="M98" s="197">
        <v>0</v>
      </c>
      <c r="N98" s="197">
        <v>0.91</v>
      </c>
      <c r="O98" s="197">
        <v>1.5</v>
      </c>
      <c r="P98" s="197">
        <v>2.06</v>
      </c>
      <c r="Q98" s="197">
        <v>0.14000000000000001</v>
      </c>
      <c r="R98" s="197">
        <v>0.32</v>
      </c>
      <c r="S98" s="197">
        <v>0.2</v>
      </c>
      <c r="T98" s="197">
        <v>0</v>
      </c>
      <c r="U98" s="197">
        <v>8.69</v>
      </c>
      <c r="V98" s="197">
        <v>0.2</v>
      </c>
      <c r="W98" s="197">
        <v>0.3</v>
      </c>
      <c r="X98" s="197">
        <v>0.75</v>
      </c>
      <c r="Y98" s="197">
        <v>0</v>
      </c>
      <c r="Z98" s="197">
        <v>1.05</v>
      </c>
      <c r="AA98" s="197">
        <v>0.57999999999999996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18.59</v>
      </c>
      <c r="AH98" s="197">
        <v>0</v>
      </c>
      <c r="AI98" s="197">
        <v>8.0399999999999991</v>
      </c>
      <c r="AJ98" s="197">
        <v>0</v>
      </c>
      <c r="AK98" s="197">
        <v>4.32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0.22590000000000043</v>
      </c>
      <c r="E99">
        <f t="shared" si="0"/>
        <v>0</v>
      </c>
      <c r="F99">
        <f t="shared" si="0"/>
        <v>0</v>
      </c>
      <c r="G99">
        <f t="shared" si="0"/>
        <v>0.38686500000000029</v>
      </c>
      <c r="H99">
        <f t="shared" si="0"/>
        <v>0</v>
      </c>
      <c r="I99">
        <f t="shared" si="0"/>
        <v>0</v>
      </c>
      <c r="J99">
        <f t="shared" si="0"/>
        <v>0.51276000000000044</v>
      </c>
      <c r="K99">
        <f t="shared" si="0"/>
        <v>0.30364250000000037</v>
      </c>
      <c r="L99">
        <f t="shared" si="0"/>
        <v>0.26327750000000066</v>
      </c>
      <c r="M99">
        <f t="shared" si="0"/>
        <v>0</v>
      </c>
      <c r="N99">
        <f t="shared" si="0"/>
        <v>2.183999999999995E-2</v>
      </c>
      <c r="O99">
        <f t="shared" si="0"/>
        <v>3.5999999999999997E-2</v>
      </c>
      <c r="P99">
        <f t="shared" si="0"/>
        <v>4.9530000000000046E-2</v>
      </c>
      <c r="Q99">
        <f t="shared" si="0"/>
        <v>2.7732500000000004E-2</v>
      </c>
      <c r="R99">
        <f t="shared" si="0"/>
        <v>7.6800000000000054E-3</v>
      </c>
      <c r="S99">
        <f t="shared" si="0"/>
        <v>3.364249999999995E-2</v>
      </c>
      <c r="T99">
        <f t="shared" si="0"/>
        <v>0</v>
      </c>
      <c r="U99">
        <f t="shared" si="0"/>
        <v>0.20890000000000036</v>
      </c>
      <c r="V99">
        <f t="shared" si="0"/>
        <v>3.9675000000000031E-3</v>
      </c>
      <c r="W99">
        <f t="shared" si="0"/>
        <v>6.7200000000000011E-3</v>
      </c>
      <c r="X99">
        <f t="shared" si="0"/>
        <v>1.9892499999999997E-2</v>
      </c>
      <c r="Y99">
        <f t="shared" si="0"/>
        <v>0</v>
      </c>
      <c r="Z99">
        <f t="shared" si="0"/>
        <v>2.1387499999999969E-2</v>
      </c>
      <c r="AA99">
        <f t="shared" si="0"/>
        <v>1.3994999999999974E-2</v>
      </c>
      <c r="AB99">
        <f t="shared" si="0"/>
        <v>0</v>
      </c>
      <c r="AC99">
        <f t="shared" si="0"/>
        <v>3.785000000000005E-2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0.44479749999999951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0.13956000000000027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6.94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6.94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6.94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6.94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6.94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6.94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6.94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6.94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6.94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6.94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6.94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6.94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6.94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6.94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6.94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6.82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6.82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6.82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6.82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6.82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6.82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6.82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6.82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6.82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6.82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6.82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6.82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6.82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6.82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6.82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6.82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6.82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6.82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6.82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6.82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6.82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6.82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6.82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6.82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7.41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7.41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7.41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7.41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7.41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7.41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7.41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7.41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7.41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8.11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8.11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8.11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8.11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8.11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8.11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8.2200000000000006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8.2200000000000006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8.2200000000000006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8.2200000000000006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8.2200000000000006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8.2200000000000006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8.2200000000000006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8.2200000000000006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8.2200000000000006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8.2200000000000006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8.2200000000000006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8.2200000000000006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8.2200000000000006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8.2200000000000006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8.11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8.11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8.11</v>
      </c>
      <c r="AH73" s="197">
        <v>0</v>
      </c>
      <c r="AI73" s="197">
        <v>3.03</v>
      </c>
      <c r="AJ73" s="197">
        <v>0</v>
      </c>
      <c r="AK73" s="197">
        <v>0.15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8.11</v>
      </c>
      <c r="AH74" s="197">
        <v>0</v>
      </c>
      <c r="AI74" s="197">
        <v>3.03</v>
      </c>
      <c r="AJ74" s="197">
        <v>0</v>
      </c>
      <c r="AK74" s="197">
        <v>0.15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8.11</v>
      </c>
      <c r="AH75" s="197">
        <v>0</v>
      </c>
      <c r="AI75" s="197">
        <v>3.03</v>
      </c>
      <c r="AJ75" s="197">
        <v>0</v>
      </c>
      <c r="AK75" s="197">
        <v>0.27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8.11</v>
      </c>
      <c r="AH76" s="197">
        <v>0</v>
      </c>
      <c r="AI76" s="197">
        <v>3.03</v>
      </c>
      <c r="AJ76" s="197">
        <v>0</v>
      </c>
      <c r="AK76" s="197">
        <v>0.27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8.11</v>
      </c>
      <c r="AH77" s="197">
        <v>0</v>
      </c>
      <c r="AI77" s="197">
        <v>3.03</v>
      </c>
      <c r="AJ77" s="197">
        <v>0</v>
      </c>
      <c r="AK77" s="197">
        <v>0.27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8.11</v>
      </c>
      <c r="AH78" s="197">
        <v>0</v>
      </c>
      <c r="AI78" s="197">
        <v>3.03</v>
      </c>
      <c r="AJ78" s="197">
        <v>0</v>
      </c>
      <c r="AK78" s="197">
        <v>0.27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7.41</v>
      </c>
      <c r="AH79" s="197">
        <v>0</v>
      </c>
      <c r="AI79" s="197">
        <v>3.03</v>
      </c>
      <c r="AJ79" s="197">
        <v>0</v>
      </c>
      <c r="AK79" s="197">
        <v>0.27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7.41</v>
      </c>
      <c r="AH80" s="197">
        <v>0</v>
      </c>
      <c r="AI80" s="197">
        <v>3.03</v>
      </c>
      <c r="AJ80" s="197">
        <v>0</v>
      </c>
      <c r="AK80" s="197">
        <v>0.27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7.41</v>
      </c>
      <c r="AH81" s="197">
        <v>0</v>
      </c>
      <c r="AI81" s="197">
        <v>3.03</v>
      </c>
      <c r="AJ81" s="197">
        <v>0</v>
      </c>
      <c r="AK81" s="197">
        <v>0.27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7.41</v>
      </c>
      <c r="AH82" s="197">
        <v>0</v>
      </c>
      <c r="AI82" s="197">
        <v>3.03</v>
      </c>
      <c r="AJ82" s="197">
        <v>0</v>
      </c>
      <c r="AK82" s="197">
        <v>0.27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7.25</v>
      </c>
      <c r="AH83" s="197">
        <v>0</v>
      </c>
      <c r="AI83" s="197">
        <v>3.03</v>
      </c>
      <c r="AJ83" s="197">
        <v>0</v>
      </c>
      <c r="AK83" s="197">
        <v>0.27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7.25</v>
      </c>
      <c r="AH84" s="197">
        <v>0</v>
      </c>
      <c r="AI84" s="197">
        <v>3.03</v>
      </c>
      <c r="AJ84" s="197">
        <v>0</v>
      </c>
      <c r="AK84" s="197">
        <v>0.27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7.25</v>
      </c>
      <c r="AH85" s="197">
        <v>0</v>
      </c>
      <c r="AI85" s="197">
        <v>3.03</v>
      </c>
      <c r="AJ85" s="197">
        <v>0</v>
      </c>
      <c r="AK85" s="197">
        <v>0.27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7.25</v>
      </c>
      <c r="AH86" s="197">
        <v>0</v>
      </c>
      <c r="AI86" s="197">
        <v>3.03</v>
      </c>
      <c r="AJ86" s="197">
        <v>0</v>
      </c>
      <c r="AK86" s="197">
        <v>0.27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7.25</v>
      </c>
      <c r="AH87" s="197">
        <v>0</v>
      </c>
      <c r="AI87" s="197">
        <v>3.03</v>
      </c>
      <c r="AJ87" s="197">
        <v>0</v>
      </c>
      <c r="AK87" s="197">
        <v>0.27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7.25</v>
      </c>
      <c r="AH88" s="197">
        <v>0</v>
      </c>
      <c r="AI88" s="197">
        <v>3.03</v>
      </c>
      <c r="AJ88" s="197">
        <v>0</v>
      </c>
      <c r="AK88" s="197">
        <v>0.18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7.41</v>
      </c>
      <c r="AH89" s="197">
        <v>0</v>
      </c>
      <c r="AI89" s="197">
        <v>3.03</v>
      </c>
      <c r="AJ89" s="197">
        <v>0</v>
      </c>
      <c r="AK89" s="197">
        <v>0.18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7.41</v>
      </c>
      <c r="AH90" s="197">
        <v>0</v>
      </c>
      <c r="AI90" s="197">
        <v>3.03</v>
      </c>
      <c r="AJ90" s="197">
        <v>0</v>
      </c>
      <c r="AK90" s="197">
        <v>0.18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7.41</v>
      </c>
      <c r="AH91" s="197">
        <v>0</v>
      </c>
      <c r="AI91" s="197">
        <v>3.03</v>
      </c>
      <c r="AJ91" s="197">
        <v>0</v>
      </c>
      <c r="AK91" s="197">
        <v>0.18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7.41</v>
      </c>
      <c r="AH92" s="197">
        <v>0</v>
      </c>
      <c r="AI92" s="197">
        <v>3.03</v>
      </c>
      <c r="AJ92" s="197">
        <v>0</v>
      </c>
      <c r="AK92" s="197">
        <v>0.18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7.41</v>
      </c>
      <c r="AH93" s="197">
        <v>0</v>
      </c>
      <c r="AI93" s="197">
        <v>3.03</v>
      </c>
      <c r="AJ93" s="197">
        <v>0</v>
      </c>
      <c r="AK93" s="197">
        <v>0.18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7.41</v>
      </c>
      <c r="AH94" s="197">
        <v>0</v>
      </c>
      <c r="AI94" s="197">
        <v>3.03</v>
      </c>
      <c r="AJ94" s="197">
        <v>0</v>
      </c>
      <c r="AK94" s="197">
        <v>0.18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7.41</v>
      </c>
      <c r="AH95" s="197">
        <v>0</v>
      </c>
      <c r="AI95" s="197">
        <v>3.03</v>
      </c>
      <c r="AJ95" s="197">
        <v>0</v>
      </c>
      <c r="AK95" s="197">
        <v>0.18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7.41</v>
      </c>
      <c r="AH96" s="197">
        <v>0</v>
      </c>
      <c r="AI96" s="197">
        <v>3.03</v>
      </c>
      <c r="AJ96" s="197">
        <v>0</v>
      </c>
      <c r="AK96" s="197">
        <v>0.18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7.41</v>
      </c>
      <c r="AH97" s="197">
        <v>0</v>
      </c>
      <c r="AI97" s="197">
        <v>3.03</v>
      </c>
      <c r="AJ97" s="197">
        <v>0</v>
      </c>
      <c r="AK97" s="197">
        <v>0.18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7.41</v>
      </c>
      <c r="AH98" s="197">
        <v>0</v>
      </c>
      <c r="AI98" s="197">
        <v>3.03</v>
      </c>
      <c r="AJ98" s="197">
        <v>0</v>
      </c>
      <c r="AK98" s="197">
        <v>0.18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0.17758250000000003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1.4474999999999996E-3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45182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18</v>
      </c>
      <c r="C81" s="94">
        <f>'IDT-1 Calculation'!DG81</f>
        <v>-7.6210000000000004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-10.379</v>
      </c>
      <c r="G81" s="99">
        <f t="shared" si="1"/>
        <v>0</v>
      </c>
    </row>
    <row r="82" spans="1:7">
      <c r="A82" s="98" t="s">
        <v>124</v>
      </c>
      <c r="B82" s="94">
        <f>'IDT-1 Calculation'!DF82</f>
        <v>36</v>
      </c>
      <c r="C82" s="94">
        <f>'IDT-1 Calculation'!DG82</f>
        <v>-15.241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-20.759</v>
      </c>
      <c r="G82" s="99">
        <f t="shared" si="1"/>
        <v>0</v>
      </c>
    </row>
    <row r="83" spans="1:7">
      <c r="A83" s="98" t="s">
        <v>125</v>
      </c>
      <c r="B83" s="94">
        <f>'IDT-1 Calculation'!DF83</f>
        <v>61</v>
      </c>
      <c r="C83" s="94">
        <f>'IDT-1 Calculation'!DG83</f>
        <v>-25.824999999999999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-35.174999999999997</v>
      </c>
      <c r="G83" s="99">
        <f t="shared" si="1"/>
        <v>0</v>
      </c>
    </row>
    <row r="84" spans="1:7">
      <c r="A84" s="98" t="s">
        <v>126</v>
      </c>
      <c r="B84" s="94">
        <f>'IDT-1 Calculation'!DF84</f>
        <v>68</v>
      </c>
      <c r="C84" s="94">
        <f>'IDT-1 Calculation'!DG84</f>
        <v>-28.789000000000001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-39.210999999999999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87</v>
      </c>
      <c r="C85" s="94">
        <f>'IDT-1 Calculation'!DG85</f>
        <v>-36.832999999999998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-50.167000000000002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137</v>
      </c>
      <c r="C86" s="94">
        <f>'IDT-1 Calculation'!DG86</f>
        <v>-58.000999999999998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-78.998999999999995</v>
      </c>
      <c r="G86" s="99">
        <f t="shared" si="1"/>
        <v>0</v>
      </c>
    </row>
    <row r="87" spans="1:7">
      <c r="A87" s="98" t="s">
        <v>129</v>
      </c>
      <c r="B87" s="94">
        <f>'IDT-1 Calculation'!DF87</f>
        <v>155</v>
      </c>
      <c r="C87" s="94">
        <f>'IDT-1 Calculation'!DG87</f>
        <v>-65.620999999999995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-89.379000000000005</v>
      </c>
      <c r="G87" s="99">
        <f t="shared" si="1"/>
        <v>0</v>
      </c>
    </row>
    <row r="88" spans="1:7">
      <c r="A88" s="98" t="s">
        <v>130</v>
      </c>
      <c r="B88" s="94">
        <f>'IDT-1 Calculation'!DF88</f>
        <v>177</v>
      </c>
      <c r="C88" s="94">
        <f>'IDT-1 Calculation'!DG88</f>
        <v>-74.935000000000002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-102.065</v>
      </c>
      <c r="G88" s="99">
        <f t="shared" si="1"/>
        <v>0</v>
      </c>
    </row>
    <row r="89" spans="1:7">
      <c r="A89" s="98" t="s">
        <v>131</v>
      </c>
      <c r="B89" s="94">
        <f>'IDT-1 Calculation'!DF89</f>
        <v>201</v>
      </c>
      <c r="C89" s="94">
        <f>'IDT-1 Calculation'!DG89</f>
        <v>-85.096000000000004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-115.904</v>
      </c>
      <c r="G89" s="99">
        <f t="shared" si="1"/>
        <v>0</v>
      </c>
    </row>
    <row r="90" spans="1:7">
      <c r="A90" s="98" t="s">
        <v>132</v>
      </c>
      <c r="B90" s="94">
        <f>'IDT-1 Calculation'!DF90</f>
        <v>214</v>
      </c>
      <c r="C90" s="94">
        <f>'IDT-1 Calculation'!DG90</f>
        <v>-90.6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-123.4</v>
      </c>
      <c r="G90" s="99">
        <f t="shared" si="1"/>
        <v>0</v>
      </c>
    </row>
    <row r="91" spans="1:7">
      <c r="A91" s="98" t="s">
        <v>133</v>
      </c>
      <c r="B91" s="94">
        <f>'IDT-1 Calculation'!DF91</f>
        <v>128</v>
      </c>
      <c r="C91" s="94">
        <f>'IDT-1 Calculation'!DG91</f>
        <v>-54.19</v>
      </c>
      <c r="D91" s="94">
        <f>'IDT-1 Calculation'!DH91</f>
        <v>0</v>
      </c>
      <c r="E91" s="94">
        <f>'IDT-1 Calculation'!DI91</f>
        <v>0</v>
      </c>
      <c r="F91" s="94">
        <f>'IDT-1 Calculation'!DJ91</f>
        <v>-73.81</v>
      </c>
      <c r="G91" s="99">
        <f t="shared" si="1"/>
        <v>0</v>
      </c>
    </row>
    <row r="92" spans="1:7">
      <c r="A92" s="98" t="s">
        <v>134</v>
      </c>
      <c r="B92" s="94">
        <f>'IDT-1 Calculation'!DF92</f>
        <v>151</v>
      </c>
      <c r="C92" s="94">
        <f>'IDT-1 Calculation'!DG92</f>
        <v>-63.927999999999997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-87.072000000000003</v>
      </c>
      <c r="G92" s="99">
        <f t="shared" si="1"/>
        <v>0</v>
      </c>
    </row>
    <row r="93" spans="1:7">
      <c r="A93" s="98" t="s">
        <v>135</v>
      </c>
      <c r="B93" s="94">
        <f>'IDT-1 Calculation'!DF93</f>
        <v>170</v>
      </c>
      <c r="C93" s="94">
        <f>'IDT-1 Calculation'!DG93</f>
        <v>-102.43600000000001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-67.563999999999993</v>
      </c>
      <c r="G93" s="99">
        <f t="shared" si="1"/>
        <v>0</v>
      </c>
    </row>
    <row r="94" spans="1:7">
      <c r="A94" s="98" t="s">
        <v>136</v>
      </c>
      <c r="B94" s="94">
        <f>'IDT-1 Calculation'!DF94</f>
        <v>181</v>
      </c>
      <c r="C94" s="94">
        <f>'IDT-1 Calculation'!DG94</f>
        <v>-131.01599999999999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-49.984000000000002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194</v>
      </c>
      <c r="C95" s="94">
        <f>'IDT-1 Calculation'!DG95</f>
        <v>-162.88399999999999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-31.116</v>
      </c>
      <c r="G95" s="99">
        <f t="shared" si="1"/>
        <v>0</v>
      </c>
    </row>
    <row r="96" spans="1:7">
      <c r="A96" s="98" t="s">
        <v>138</v>
      </c>
      <c r="B96" s="94">
        <f>'IDT-1 Calculation'!DF96</f>
        <v>198</v>
      </c>
      <c r="C96" s="94">
        <f>'IDT-1 Calculation'!DG96</f>
        <v>-175.65700000000001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-22.343</v>
      </c>
      <c r="G96" s="99">
        <f t="shared" si="1"/>
        <v>0</v>
      </c>
    </row>
    <row r="97" spans="1:7">
      <c r="A97" s="98" t="s">
        <v>139</v>
      </c>
      <c r="B97" s="94">
        <f>'IDT-1 Calculation'!DF97</f>
        <v>182</v>
      </c>
      <c r="C97" s="94">
        <f>'IDT-1 Calculation'!DG97</f>
        <v>-157.78700000000001</v>
      </c>
      <c r="D97" s="94">
        <f>'IDT-1 Calculation'!DH97</f>
        <v>0</v>
      </c>
      <c r="E97" s="94">
        <f>'IDT-1 Calculation'!DI97</f>
        <v>0</v>
      </c>
      <c r="F97" s="94">
        <f>'IDT-1 Calculation'!DJ97</f>
        <v>-24.213000000000001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160</v>
      </c>
      <c r="C98" s="107">
        <f>'IDT-1 Calculation'!DG98</f>
        <v>-129.62700000000001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-30.373000000000001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0.62949999999999995</v>
      </c>
      <c r="C99" s="110">
        <f>SUM(C3:C98)/4000</f>
        <v>-0.36652174999999998</v>
      </c>
      <c r="D99" s="110">
        <f>SUM(D3:D98)/4000</f>
        <v>0</v>
      </c>
      <c r="E99" s="110">
        <f>SUM(E3:E98)/4000</f>
        <v>0</v>
      </c>
      <c r="F99" s="110">
        <f>SUM(F3:F98)/4000</f>
        <v>-0.26297825000000002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34.409999999999997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34.409999999999997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34.409999999999997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34.409999999999997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34.409999999999997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34.409999999999997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34.409999999999997</v>
      </c>
      <c r="AH9" s="197">
        <v>0</v>
      </c>
      <c r="AI9" s="197">
        <v>15.02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34.409999999999997</v>
      </c>
      <c r="AH10" s="197">
        <v>0</v>
      </c>
      <c r="AI10" s="197">
        <v>15.02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34.409999999999997</v>
      </c>
      <c r="AH11" s="197">
        <v>0</v>
      </c>
      <c r="AI11" s="197">
        <v>15.02</v>
      </c>
      <c r="AJ11" s="197">
        <v>0</v>
      </c>
      <c r="AK11" s="197">
        <v>4.1399999999999997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34.409999999999997</v>
      </c>
      <c r="AH12" s="197">
        <v>0</v>
      </c>
      <c r="AI12" s="197">
        <v>15.02</v>
      </c>
      <c r="AJ12" s="197">
        <v>0</v>
      </c>
      <c r="AK12" s="197">
        <v>4.1399999999999997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34.409999999999997</v>
      </c>
      <c r="AH13" s="197">
        <v>0</v>
      </c>
      <c r="AI13" s="197">
        <v>15.02</v>
      </c>
      <c r="AJ13" s="197">
        <v>0</v>
      </c>
      <c r="AK13" s="197">
        <v>4.1399999999999997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34.409999999999997</v>
      </c>
      <c r="AH14" s="197">
        <v>0</v>
      </c>
      <c r="AI14" s="197">
        <v>15.02</v>
      </c>
      <c r="AJ14" s="197">
        <v>0</v>
      </c>
      <c r="AK14" s="197">
        <v>4.1399999999999997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34.409999999999997</v>
      </c>
      <c r="AH15" s="197">
        <v>0</v>
      </c>
      <c r="AI15" s="197">
        <v>15.02</v>
      </c>
      <c r="AJ15" s="197">
        <v>0</v>
      </c>
      <c r="AK15" s="197">
        <v>4.1399999999999997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34.409999999999997</v>
      </c>
      <c r="AH16" s="197">
        <v>0</v>
      </c>
      <c r="AI16" s="197">
        <v>15.02</v>
      </c>
      <c r="AJ16" s="197">
        <v>0</v>
      </c>
      <c r="AK16" s="197">
        <v>4.1399999999999997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34.409999999999997</v>
      </c>
      <c r="AH17" s="197">
        <v>0</v>
      </c>
      <c r="AI17" s="197">
        <v>15.02</v>
      </c>
      <c r="AJ17" s="197">
        <v>0</v>
      </c>
      <c r="AK17" s="197">
        <v>4.1399999999999997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33.81</v>
      </c>
      <c r="AH18" s="197">
        <v>0</v>
      </c>
      <c r="AI18" s="197">
        <v>15.02</v>
      </c>
      <c r="AJ18" s="197">
        <v>0</v>
      </c>
      <c r="AK18" s="197">
        <v>4.1399999999999997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33.81</v>
      </c>
      <c r="AH19" s="197">
        <v>0</v>
      </c>
      <c r="AI19" s="197">
        <v>15.02</v>
      </c>
      <c r="AJ19" s="197">
        <v>0</v>
      </c>
      <c r="AK19" s="197">
        <v>4.1399999999999997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33.81</v>
      </c>
      <c r="AH20" s="197">
        <v>0</v>
      </c>
      <c r="AI20" s="197">
        <v>15.02</v>
      </c>
      <c r="AJ20" s="197">
        <v>0</v>
      </c>
      <c r="AK20" s="197">
        <v>4.1399999999999997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33.81</v>
      </c>
      <c r="AH21" s="197">
        <v>0</v>
      </c>
      <c r="AI21" s="197">
        <v>15.02</v>
      </c>
      <c r="AJ21" s="197">
        <v>0</v>
      </c>
      <c r="AK21" s="197">
        <v>4.1399999999999997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33.81</v>
      </c>
      <c r="AH22" s="197">
        <v>0</v>
      </c>
      <c r="AI22" s="197">
        <v>15.02</v>
      </c>
      <c r="AJ22" s="197">
        <v>0</v>
      </c>
      <c r="AK22" s="197">
        <v>4.1399999999999997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33.81</v>
      </c>
      <c r="AH23" s="197">
        <v>0</v>
      </c>
      <c r="AI23" s="197">
        <v>15.02</v>
      </c>
      <c r="AJ23" s="197">
        <v>0</v>
      </c>
      <c r="AK23" s="197">
        <v>4.1399999999999997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33.81</v>
      </c>
      <c r="AH24" s="197">
        <v>0</v>
      </c>
      <c r="AI24" s="197">
        <v>15.02</v>
      </c>
      <c r="AJ24" s="197">
        <v>0</v>
      </c>
      <c r="AK24" s="197">
        <v>4.1399999999999997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33.81</v>
      </c>
      <c r="AH25" s="197">
        <v>0</v>
      </c>
      <c r="AI25" s="197">
        <v>15.02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33.81</v>
      </c>
      <c r="AH26" s="197">
        <v>0</v>
      </c>
      <c r="AI26" s="197">
        <v>15.02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33.81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33.81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33.81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33.81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33.81</v>
      </c>
      <c r="AH31" s="197">
        <v>0</v>
      </c>
      <c r="AI31" s="197">
        <v>15.02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33.81</v>
      </c>
      <c r="AH32" s="197">
        <v>0</v>
      </c>
      <c r="AI32" s="197">
        <v>15.02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33.81</v>
      </c>
      <c r="AH33" s="197">
        <v>0</v>
      </c>
      <c r="AI33" s="197">
        <v>15.02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33.81</v>
      </c>
      <c r="AH34" s="197">
        <v>0</v>
      </c>
      <c r="AI34" s="197">
        <v>15.02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33.81</v>
      </c>
      <c r="AH35" s="197">
        <v>0</v>
      </c>
      <c r="AI35" s="197">
        <v>15.02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33.81</v>
      </c>
      <c r="AH36" s="197">
        <v>0</v>
      </c>
      <c r="AI36" s="197">
        <v>15.02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33.81</v>
      </c>
      <c r="AH37" s="197">
        <v>0</v>
      </c>
      <c r="AI37" s="197">
        <v>15.02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33.81</v>
      </c>
      <c r="AH38" s="197">
        <v>0</v>
      </c>
      <c r="AI38" s="197">
        <v>15.02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33.81</v>
      </c>
      <c r="AH39" s="197">
        <v>0</v>
      </c>
      <c r="AI39" s="197">
        <v>15.02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33.81</v>
      </c>
      <c r="AH40" s="197">
        <v>0</v>
      </c>
      <c r="AI40" s="197">
        <v>15.02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33.81</v>
      </c>
      <c r="AH41" s="197">
        <v>0</v>
      </c>
      <c r="AI41" s="197">
        <v>15.02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34.58</v>
      </c>
      <c r="AH42" s="197">
        <v>0</v>
      </c>
      <c r="AI42" s="197">
        <v>15.02</v>
      </c>
      <c r="AJ42" s="197">
        <v>0</v>
      </c>
      <c r="AK42" s="197">
        <v>4.3499999999999996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34.58</v>
      </c>
      <c r="AH43" s="197">
        <v>0</v>
      </c>
      <c r="AI43" s="197">
        <v>15.02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34.58</v>
      </c>
      <c r="AH44" s="197">
        <v>0</v>
      </c>
      <c r="AI44" s="197">
        <v>15.02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34.58</v>
      </c>
      <c r="AH45" s="197">
        <v>0</v>
      </c>
      <c r="AI45" s="197">
        <v>15.02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34.58</v>
      </c>
      <c r="AH46" s="197">
        <v>0</v>
      </c>
      <c r="AI46" s="197">
        <v>15.02</v>
      </c>
      <c r="AJ46" s="197">
        <v>0</v>
      </c>
      <c r="AK46" s="197">
        <v>0.35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34.58</v>
      </c>
      <c r="AH47" s="197">
        <v>0</v>
      </c>
      <c r="AI47" s="197">
        <v>15.02</v>
      </c>
      <c r="AJ47" s="197">
        <v>0</v>
      </c>
      <c r="AK47" s="197">
        <v>0.35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34.58</v>
      </c>
      <c r="AH48" s="197">
        <v>0</v>
      </c>
      <c r="AI48" s="197">
        <v>15.02</v>
      </c>
      <c r="AJ48" s="197">
        <v>0</v>
      </c>
      <c r="AK48" s="197">
        <v>0.35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34.58</v>
      </c>
      <c r="AH49" s="197">
        <v>0</v>
      </c>
      <c r="AI49" s="197">
        <v>15.02</v>
      </c>
      <c r="AJ49" s="197">
        <v>0</v>
      </c>
      <c r="AK49" s="197">
        <v>0.35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34.58</v>
      </c>
      <c r="AH50" s="197">
        <v>0</v>
      </c>
      <c r="AI50" s="197">
        <v>15.02</v>
      </c>
      <c r="AJ50" s="197">
        <v>0</v>
      </c>
      <c r="AK50" s="197">
        <v>0.35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34.89</v>
      </c>
      <c r="AH51" s="197">
        <v>0</v>
      </c>
      <c r="AI51" s="197">
        <v>15.02</v>
      </c>
      <c r="AJ51" s="197">
        <v>0</v>
      </c>
      <c r="AK51" s="197">
        <v>0.35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34.89</v>
      </c>
      <c r="AH52" s="197">
        <v>0</v>
      </c>
      <c r="AI52" s="197">
        <v>15.02</v>
      </c>
      <c r="AJ52" s="197">
        <v>0</v>
      </c>
      <c r="AK52" s="197">
        <v>0.35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34.89</v>
      </c>
      <c r="AH53" s="197">
        <v>0</v>
      </c>
      <c r="AI53" s="197">
        <v>15.02</v>
      </c>
      <c r="AJ53" s="197">
        <v>0</v>
      </c>
      <c r="AK53" s="197">
        <v>0.35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34.89</v>
      </c>
      <c r="AH54" s="197">
        <v>0</v>
      </c>
      <c r="AI54" s="197">
        <v>15.02</v>
      </c>
      <c r="AJ54" s="197">
        <v>0</v>
      </c>
      <c r="AK54" s="197">
        <v>0.35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34.89</v>
      </c>
      <c r="AH55" s="197">
        <v>0</v>
      </c>
      <c r="AI55" s="197">
        <v>15.02</v>
      </c>
      <c r="AJ55" s="197">
        <v>0</v>
      </c>
      <c r="AK55" s="197">
        <v>0.35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34.89</v>
      </c>
      <c r="AH56" s="197">
        <v>0</v>
      </c>
      <c r="AI56" s="197">
        <v>15.02</v>
      </c>
      <c r="AJ56" s="197">
        <v>0</v>
      </c>
      <c r="AK56" s="197">
        <v>0.35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35.51</v>
      </c>
      <c r="AH57" s="197">
        <v>0</v>
      </c>
      <c r="AI57" s="197">
        <v>15.02</v>
      </c>
      <c r="AJ57" s="197">
        <v>0</v>
      </c>
      <c r="AK57" s="197">
        <v>0.35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35.51</v>
      </c>
      <c r="AH58" s="197">
        <v>0</v>
      </c>
      <c r="AI58" s="197">
        <v>15.02</v>
      </c>
      <c r="AJ58" s="197">
        <v>0</v>
      </c>
      <c r="AK58" s="197">
        <v>0.35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35.51</v>
      </c>
      <c r="AH59" s="197">
        <v>0</v>
      </c>
      <c r="AI59" s="197">
        <v>15.02</v>
      </c>
      <c r="AJ59" s="197">
        <v>0</v>
      </c>
      <c r="AK59" s="197">
        <v>0.35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35.51</v>
      </c>
      <c r="AH60" s="197">
        <v>0</v>
      </c>
      <c r="AI60" s="197">
        <v>15.02</v>
      </c>
      <c r="AJ60" s="197">
        <v>0</v>
      </c>
      <c r="AK60" s="197">
        <v>0.35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35.51</v>
      </c>
      <c r="AH61" s="197">
        <v>0</v>
      </c>
      <c r="AI61" s="197">
        <v>15.02</v>
      </c>
      <c r="AJ61" s="197">
        <v>0</v>
      </c>
      <c r="AK61" s="197">
        <v>0.35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35.51</v>
      </c>
      <c r="AH62" s="197">
        <v>0</v>
      </c>
      <c r="AI62" s="197">
        <v>15.02</v>
      </c>
      <c r="AJ62" s="197">
        <v>0</v>
      </c>
      <c r="AK62" s="197">
        <v>0.35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0.03</v>
      </c>
      <c r="AD63" s="197">
        <v>1.49</v>
      </c>
      <c r="AE63" s="197">
        <v>0</v>
      </c>
      <c r="AF63" s="197">
        <v>0</v>
      </c>
      <c r="AG63" s="197">
        <v>35.51</v>
      </c>
      <c r="AH63" s="197">
        <v>0</v>
      </c>
      <c r="AI63" s="197">
        <v>15.02</v>
      </c>
      <c r="AJ63" s="197">
        <v>0</v>
      </c>
      <c r="AK63" s="197">
        <v>0.35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0.03</v>
      </c>
      <c r="AD64" s="197">
        <v>1.49</v>
      </c>
      <c r="AE64" s="197">
        <v>0</v>
      </c>
      <c r="AF64" s="197">
        <v>0</v>
      </c>
      <c r="AG64" s="197">
        <v>35.51</v>
      </c>
      <c r="AH64" s="197">
        <v>0</v>
      </c>
      <c r="AI64" s="197">
        <v>15.02</v>
      </c>
      <c r="AJ64" s="197">
        <v>0</v>
      </c>
      <c r="AK64" s="197">
        <v>0.35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0.03</v>
      </c>
      <c r="AD65" s="197">
        <v>1.49</v>
      </c>
      <c r="AE65" s="197">
        <v>0</v>
      </c>
      <c r="AF65" s="197">
        <v>0</v>
      </c>
      <c r="AG65" s="197">
        <v>35.51</v>
      </c>
      <c r="AH65" s="197">
        <v>0</v>
      </c>
      <c r="AI65" s="197">
        <v>15.02</v>
      </c>
      <c r="AJ65" s="197">
        <v>0</v>
      </c>
      <c r="AK65" s="197">
        <v>0.35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0.03</v>
      </c>
      <c r="AD66" s="197">
        <v>1.49</v>
      </c>
      <c r="AE66" s="197">
        <v>0</v>
      </c>
      <c r="AF66" s="197">
        <v>0</v>
      </c>
      <c r="AG66" s="197">
        <v>35.51</v>
      </c>
      <c r="AH66" s="197">
        <v>0</v>
      </c>
      <c r="AI66" s="197">
        <v>15.02</v>
      </c>
      <c r="AJ66" s="197">
        <v>0</v>
      </c>
      <c r="AK66" s="197">
        <v>0.35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0.03</v>
      </c>
      <c r="AD67" s="197">
        <v>1.49</v>
      </c>
      <c r="AE67" s="197">
        <v>0</v>
      </c>
      <c r="AF67" s="197">
        <v>0</v>
      </c>
      <c r="AG67" s="197">
        <v>35.51</v>
      </c>
      <c r="AH67" s="197">
        <v>0</v>
      </c>
      <c r="AI67" s="197">
        <v>15.02</v>
      </c>
      <c r="AJ67" s="197">
        <v>0</v>
      </c>
      <c r="AK67" s="197">
        <v>0.35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0.03</v>
      </c>
      <c r="AD68" s="197">
        <v>1.49</v>
      </c>
      <c r="AE68" s="197">
        <v>0</v>
      </c>
      <c r="AF68" s="197">
        <v>0</v>
      </c>
      <c r="AG68" s="197">
        <v>35.51</v>
      </c>
      <c r="AH68" s="197">
        <v>0</v>
      </c>
      <c r="AI68" s="197">
        <v>15.02</v>
      </c>
      <c r="AJ68" s="197">
        <v>0</v>
      </c>
      <c r="AK68" s="197">
        <v>0.35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0.03</v>
      </c>
      <c r="AD69" s="197">
        <v>1.49</v>
      </c>
      <c r="AE69" s="197">
        <v>0</v>
      </c>
      <c r="AF69" s="197">
        <v>0</v>
      </c>
      <c r="AG69" s="197">
        <v>35.51</v>
      </c>
      <c r="AH69" s="197">
        <v>0</v>
      </c>
      <c r="AI69" s="197">
        <v>15.02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0.03</v>
      </c>
      <c r="AD70" s="197">
        <v>1.49</v>
      </c>
      <c r="AE70" s="197">
        <v>0</v>
      </c>
      <c r="AF70" s="197">
        <v>0</v>
      </c>
      <c r="AG70" s="197">
        <v>35.51</v>
      </c>
      <c r="AH70" s="197">
        <v>0</v>
      </c>
      <c r="AI70" s="197">
        <v>15.02</v>
      </c>
      <c r="AJ70" s="197">
        <v>0</v>
      </c>
      <c r="AK70" s="197">
        <v>13.35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0.03</v>
      </c>
      <c r="AD71" s="197">
        <v>1.49</v>
      </c>
      <c r="AE71" s="197">
        <v>0</v>
      </c>
      <c r="AF71" s="197">
        <v>0</v>
      </c>
      <c r="AG71" s="197">
        <v>34.89</v>
      </c>
      <c r="AH71" s="197">
        <v>0</v>
      </c>
      <c r="AI71" s="197">
        <v>15.02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0.03</v>
      </c>
      <c r="AD72" s="197">
        <v>1.49</v>
      </c>
      <c r="AE72" s="197">
        <v>0</v>
      </c>
      <c r="AF72" s="197">
        <v>0</v>
      </c>
      <c r="AG72" s="197">
        <v>34.89</v>
      </c>
      <c r="AH72" s="197">
        <v>0</v>
      </c>
      <c r="AI72" s="197">
        <v>15.02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0.03</v>
      </c>
      <c r="AD73" s="197">
        <v>1.49</v>
      </c>
      <c r="AE73" s="197">
        <v>0</v>
      </c>
      <c r="AF73" s="197">
        <v>0</v>
      </c>
      <c r="AG73" s="197">
        <v>34.89</v>
      </c>
      <c r="AH73" s="197">
        <v>0</v>
      </c>
      <c r="AI73" s="197">
        <v>15.02</v>
      </c>
      <c r="AJ73" s="197">
        <v>0</v>
      </c>
      <c r="AK73" s="197">
        <v>4.84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0.03</v>
      </c>
      <c r="AD74" s="197">
        <v>1.49</v>
      </c>
      <c r="AE74" s="197">
        <v>0</v>
      </c>
      <c r="AF74" s="197">
        <v>0</v>
      </c>
      <c r="AG74" s="197">
        <v>34.89</v>
      </c>
      <c r="AH74" s="197">
        <v>0</v>
      </c>
      <c r="AI74" s="197">
        <v>15.02</v>
      </c>
      <c r="AJ74" s="197">
        <v>0</v>
      </c>
      <c r="AK74" s="197">
        <v>4.84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0.03</v>
      </c>
      <c r="AD75" s="197">
        <v>1.49</v>
      </c>
      <c r="AE75" s="197">
        <v>0</v>
      </c>
      <c r="AF75" s="197">
        <v>0</v>
      </c>
      <c r="AG75" s="197">
        <v>34.89</v>
      </c>
      <c r="AH75" s="197">
        <v>0</v>
      </c>
      <c r="AI75" s="197">
        <v>15.02</v>
      </c>
      <c r="AJ75" s="197">
        <v>0</v>
      </c>
      <c r="AK75" s="197">
        <v>5.24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0.03</v>
      </c>
      <c r="AD76" s="197">
        <v>1.49</v>
      </c>
      <c r="AE76" s="197">
        <v>0</v>
      </c>
      <c r="AF76" s="197">
        <v>0</v>
      </c>
      <c r="AG76" s="197">
        <v>34.89</v>
      </c>
      <c r="AH76" s="197">
        <v>0</v>
      </c>
      <c r="AI76" s="197">
        <v>15.02</v>
      </c>
      <c r="AJ76" s="197">
        <v>0</v>
      </c>
      <c r="AK76" s="197">
        <v>5.24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0.03</v>
      </c>
      <c r="AD77" s="197">
        <v>1.49</v>
      </c>
      <c r="AE77" s="197">
        <v>0</v>
      </c>
      <c r="AF77" s="197">
        <v>0</v>
      </c>
      <c r="AG77" s="197">
        <v>34.89</v>
      </c>
      <c r="AH77" s="197">
        <v>0</v>
      </c>
      <c r="AI77" s="197">
        <v>15.02</v>
      </c>
      <c r="AJ77" s="197">
        <v>0</v>
      </c>
      <c r="AK77" s="197">
        <v>5.24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0.03</v>
      </c>
      <c r="AD78" s="197">
        <v>1.49</v>
      </c>
      <c r="AE78" s="197">
        <v>0</v>
      </c>
      <c r="AF78" s="197">
        <v>0</v>
      </c>
      <c r="AG78" s="197">
        <v>34.89</v>
      </c>
      <c r="AH78" s="197">
        <v>0</v>
      </c>
      <c r="AI78" s="197">
        <v>15.02</v>
      </c>
      <c r="AJ78" s="197">
        <v>0</v>
      </c>
      <c r="AK78" s="197">
        <v>5.24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0.03</v>
      </c>
      <c r="AD79" s="197">
        <v>1.49</v>
      </c>
      <c r="AE79" s="197">
        <v>0</v>
      </c>
      <c r="AF79" s="197">
        <v>0</v>
      </c>
      <c r="AG79" s="197">
        <v>34.58</v>
      </c>
      <c r="AH79" s="197">
        <v>0</v>
      </c>
      <c r="AI79" s="197">
        <v>15.02</v>
      </c>
      <c r="AJ79" s="197">
        <v>0</v>
      </c>
      <c r="AK79" s="197">
        <v>5.24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0.03</v>
      </c>
      <c r="AD80" s="197">
        <v>1.49</v>
      </c>
      <c r="AE80" s="197">
        <v>0</v>
      </c>
      <c r="AF80" s="197">
        <v>0</v>
      </c>
      <c r="AG80" s="197">
        <v>34.58</v>
      </c>
      <c r="AH80" s="197">
        <v>0</v>
      </c>
      <c r="AI80" s="197">
        <v>15.02</v>
      </c>
      <c r="AJ80" s="197">
        <v>0</v>
      </c>
      <c r="AK80" s="197">
        <v>5.24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0.03</v>
      </c>
      <c r="AD81" s="197">
        <v>1.49</v>
      </c>
      <c r="AE81" s="197">
        <v>0</v>
      </c>
      <c r="AF81" s="197">
        <v>0</v>
      </c>
      <c r="AG81" s="197">
        <v>34.58</v>
      </c>
      <c r="AH81" s="197">
        <v>0</v>
      </c>
      <c r="AI81" s="197">
        <v>15.02</v>
      </c>
      <c r="AJ81" s="197">
        <v>0</v>
      </c>
      <c r="AK81" s="197">
        <v>5.24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0.03</v>
      </c>
      <c r="AD82" s="197">
        <v>1.49</v>
      </c>
      <c r="AE82" s="197">
        <v>0</v>
      </c>
      <c r="AF82" s="197">
        <v>0</v>
      </c>
      <c r="AG82" s="197">
        <v>34.58</v>
      </c>
      <c r="AH82" s="197">
        <v>0</v>
      </c>
      <c r="AI82" s="197">
        <v>15.02</v>
      </c>
      <c r="AJ82" s="197">
        <v>0</v>
      </c>
      <c r="AK82" s="197">
        <v>5.24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34.58</v>
      </c>
      <c r="AH83" s="197">
        <v>0</v>
      </c>
      <c r="AI83" s="197">
        <v>15.02</v>
      </c>
      <c r="AJ83" s="197">
        <v>0</v>
      </c>
      <c r="AK83" s="197">
        <v>5.24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34.58</v>
      </c>
      <c r="AH84" s="197">
        <v>0</v>
      </c>
      <c r="AI84" s="197">
        <v>15.02</v>
      </c>
      <c r="AJ84" s="197">
        <v>0</v>
      </c>
      <c r="AK84" s="197">
        <v>5.24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34.58</v>
      </c>
      <c r="AH85" s="197">
        <v>0</v>
      </c>
      <c r="AI85" s="197">
        <v>15.02</v>
      </c>
      <c r="AJ85" s="197">
        <v>0</v>
      </c>
      <c r="AK85" s="197">
        <v>5.24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34.58</v>
      </c>
      <c r="AH86" s="197">
        <v>0</v>
      </c>
      <c r="AI86" s="197">
        <v>15.02</v>
      </c>
      <c r="AJ86" s="197">
        <v>0</v>
      </c>
      <c r="AK86" s="197">
        <v>5.24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34.58</v>
      </c>
      <c r="AH87" s="197">
        <v>0</v>
      </c>
      <c r="AI87" s="197">
        <v>15.02</v>
      </c>
      <c r="AJ87" s="197">
        <v>0</v>
      </c>
      <c r="AK87" s="197">
        <v>5.24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34.58</v>
      </c>
      <c r="AH88" s="197">
        <v>0</v>
      </c>
      <c r="AI88" s="197">
        <v>15.02</v>
      </c>
      <c r="AJ88" s="197">
        <v>0</v>
      </c>
      <c r="AK88" s="197">
        <v>4.9400000000000004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34.58</v>
      </c>
      <c r="AH89" s="197">
        <v>0</v>
      </c>
      <c r="AI89" s="197">
        <v>15.02</v>
      </c>
      <c r="AJ89" s="197">
        <v>0</v>
      </c>
      <c r="AK89" s="197">
        <v>4.9400000000000004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34.58</v>
      </c>
      <c r="AH90" s="197">
        <v>0</v>
      </c>
      <c r="AI90" s="197">
        <v>15.02</v>
      </c>
      <c r="AJ90" s="197">
        <v>0</v>
      </c>
      <c r="AK90" s="197">
        <v>4.9400000000000004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34.58</v>
      </c>
      <c r="AH91" s="197">
        <v>0</v>
      </c>
      <c r="AI91" s="197">
        <v>15.02</v>
      </c>
      <c r="AJ91" s="197">
        <v>0</v>
      </c>
      <c r="AK91" s="197">
        <v>4.9400000000000004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34.58</v>
      </c>
      <c r="AH92" s="197">
        <v>0</v>
      </c>
      <c r="AI92" s="197">
        <v>15.02</v>
      </c>
      <c r="AJ92" s="197">
        <v>0</v>
      </c>
      <c r="AK92" s="197">
        <v>4.9400000000000004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34.58</v>
      </c>
      <c r="AH93" s="197">
        <v>0</v>
      </c>
      <c r="AI93" s="197">
        <v>15.02</v>
      </c>
      <c r="AJ93" s="197">
        <v>0</v>
      </c>
      <c r="AK93" s="197">
        <v>4.9400000000000004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34.58</v>
      </c>
      <c r="AH94" s="197">
        <v>0</v>
      </c>
      <c r="AI94" s="197">
        <v>15.02</v>
      </c>
      <c r="AJ94" s="197">
        <v>0</v>
      </c>
      <c r="AK94" s="197">
        <v>4.9400000000000004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34.58</v>
      </c>
      <c r="AH95" s="197">
        <v>0</v>
      </c>
      <c r="AI95" s="197">
        <v>15.02</v>
      </c>
      <c r="AJ95" s="197">
        <v>0</v>
      </c>
      <c r="AK95" s="197">
        <v>4.9400000000000004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34.58</v>
      </c>
      <c r="AH96" s="197">
        <v>0</v>
      </c>
      <c r="AI96" s="197">
        <v>15.02</v>
      </c>
      <c r="AJ96" s="197">
        <v>0</v>
      </c>
      <c r="AK96" s="197">
        <v>4.9400000000000004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34.58</v>
      </c>
      <c r="AH97" s="197">
        <v>0</v>
      </c>
      <c r="AI97" s="197">
        <v>15.02</v>
      </c>
      <c r="AJ97" s="197">
        <v>0</v>
      </c>
      <c r="AK97" s="197">
        <v>4.9400000000000004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34.58</v>
      </c>
      <c r="AH98" s="197">
        <v>0</v>
      </c>
      <c r="AI98" s="197">
        <v>15.02</v>
      </c>
      <c r="AJ98" s="197">
        <v>0</v>
      </c>
      <c r="AK98" s="197">
        <v>4.9400000000000004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1.5000000000000007E-4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0.82900249999999953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8.7674999999999961E-2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11.92</v>
      </c>
      <c r="E3" s="197">
        <v>0</v>
      </c>
      <c r="F3" s="197">
        <v>0</v>
      </c>
      <c r="G3" s="197">
        <v>19.829999999999998</v>
      </c>
      <c r="H3" s="197">
        <v>0</v>
      </c>
      <c r="I3" s="197">
        <v>0</v>
      </c>
      <c r="J3" s="197">
        <v>26.06</v>
      </c>
      <c r="K3" s="197">
        <v>0.28000000000000003</v>
      </c>
      <c r="L3" s="197">
        <v>17.25</v>
      </c>
      <c r="M3" s="197">
        <v>0.84</v>
      </c>
      <c r="N3" s="197">
        <v>1.08</v>
      </c>
      <c r="O3" s="197">
        <v>0</v>
      </c>
      <c r="P3" s="197">
        <v>1.27</v>
      </c>
      <c r="Q3" s="197">
        <v>0.18</v>
      </c>
      <c r="R3" s="197">
        <v>0.39</v>
      </c>
      <c r="S3" s="197">
        <v>0.24</v>
      </c>
      <c r="T3" s="197">
        <v>0</v>
      </c>
      <c r="U3" s="197">
        <v>1.91</v>
      </c>
      <c r="V3" s="197">
        <v>0.39</v>
      </c>
      <c r="W3" s="197">
        <v>0.4</v>
      </c>
      <c r="X3" s="197">
        <v>0.9</v>
      </c>
      <c r="Y3" s="197">
        <v>0</v>
      </c>
      <c r="Z3" s="197">
        <v>1.1599999999999999</v>
      </c>
      <c r="AA3" s="197">
        <v>0.7</v>
      </c>
      <c r="AB3" s="197">
        <v>0</v>
      </c>
      <c r="AC3" s="197">
        <v>0.46</v>
      </c>
      <c r="AD3" s="197">
        <v>8.9</v>
      </c>
      <c r="AE3" s="197">
        <v>0</v>
      </c>
      <c r="AF3" s="197">
        <v>0</v>
      </c>
      <c r="AG3" s="197">
        <v>22.09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11.92</v>
      </c>
      <c r="E4" s="197">
        <v>0</v>
      </c>
      <c r="F4" s="197">
        <v>0</v>
      </c>
      <c r="G4" s="197">
        <v>19.829999999999998</v>
      </c>
      <c r="H4" s="197">
        <v>0</v>
      </c>
      <c r="I4" s="197">
        <v>0</v>
      </c>
      <c r="J4" s="197">
        <v>26.06</v>
      </c>
      <c r="K4" s="197">
        <v>0.28000000000000003</v>
      </c>
      <c r="L4" s="197">
        <v>17.25</v>
      </c>
      <c r="M4" s="197">
        <v>0.84</v>
      </c>
      <c r="N4" s="197">
        <v>1.08</v>
      </c>
      <c r="O4" s="197">
        <v>0</v>
      </c>
      <c r="P4" s="197">
        <v>1.27</v>
      </c>
      <c r="Q4" s="197">
        <v>0.18</v>
      </c>
      <c r="R4" s="197">
        <v>0.39</v>
      </c>
      <c r="S4" s="197">
        <v>0.24</v>
      </c>
      <c r="T4" s="197">
        <v>0</v>
      </c>
      <c r="U4" s="197">
        <v>1.91</v>
      </c>
      <c r="V4" s="197">
        <v>0.28000000000000003</v>
      </c>
      <c r="W4" s="197">
        <v>0.4</v>
      </c>
      <c r="X4" s="197">
        <v>0.9</v>
      </c>
      <c r="Y4" s="197">
        <v>0</v>
      </c>
      <c r="Z4" s="197">
        <v>1.1599999999999999</v>
      </c>
      <c r="AA4" s="197">
        <v>0.7</v>
      </c>
      <c r="AB4" s="197">
        <v>0</v>
      </c>
      <c r="AC4" s="197">
        <v>0.46</v>
      </c>
      <c r="AD4" s="197">
        <v>8.9</v>
      </c>
      <c r="AE4" s="197">
        <v>0</v>
      </c>
      <c r="AF4" s="197">
        <v>0</v>
      </c>
      <c r="AG4" s="197">
        <v>22.09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11.92</v>
      </c>
      <c r="E5" s="197">
        <v>0</v>
      </c>
      <c r="F5" s="197">
        <v>0</v>
      </c>
      <c r="G5" s="197">
        <v>19.66</v>
      </c>
      <c r="H5" s="197">
        <v>0</v>
      </c>
      <c r="I5" s="197">
        <v>0</v>
      </c>
      <c r="J5" s="197">
        <v>26.06</v>
      </c>
      <c r="K5" s="197">
        <v>0.28000000000000003</v>
      </c>
      <c r="L5" s="197">
        <v>17.25</v>
      </c>
      <c r="M5" s="197">
        <v>0.84</v>
      </c>
      <c r="N5" s="197">
        <v>1.08</v>
      </c>
      <c r="O5" s="197">
        <v>0</v>
      </c>
      <c r="P5" s="197">
        <v>1.27</v>
      </c>
      <c r="Q5" s="197">
        <v>0.18</v>
      </c>
      <c r="R5" s="197">
        <v>0.39</v>
      </c>
      <c r="S5" s="197">
        <v>0.24</v>
      </c>
      <c r="T5" s="197">
        <v>0</v>
      </c>
      <c r="U5" s="197">
        <v>1.91</v>
      </c>
      <c r="V5" s="197">
        <v>0.28000000000000003</v>
      </c>
      <c r="W5" s="197">
        <v>0.4</v>
      </c>
      <c r="X5" s="197">
        <v>0.9</v>
      </c>
      <c r="Y5" s="197">
        <v>0</v>
      </c>
      <c r="Z5" s="197">
        <v>1.1599999999999999</v>
      </c>
      <c r="AA5" s="197">
        <v>0.7</v>
      </c>
      <c r="AB5" s="197">
        <v>0</v>
      </c>
      <c r="AC5" s="197">
        <v>0.46</v>
      </c>
      <c r="AD5" s="197">
        <v>8.9</v>
      </c>
      <c r="AE5" s="197">
        <v>0</v>
      </c>
      <c r="AF5" s="197">
        <v>0</v>
      </c>
      <c r="AG5" s="197">
        <v>22.09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11.92</v>
      </c>
      <c r="E6" s="197">
        <v>0</v>
      </c>
      <c r="F6" s="197">
        <v>0</v>
      </c>
      <c r="G6" s="197">
        <v>19.66</v>
      </c>
      <c r="H6" s="197">
        <v>0</v>
      </c>
      <c r="I6" s="197">
        <v>0</v>
      </c>
      <c r="J6" s="197">
        <v>26.06</v>
      </c>
      <c r="K6" s="197">
        <v>0.28000000000000003</v>
      </c>
      <c r="L6" s="197">
        <v>17.25</v>
      </c>
      <c r="M6" s="197">
        <v>0.84</v>
      </c>
      <c r="N6" s="197">
        <v>1.08</v>
      </c>
      <c r="O6" s="197">
        <v>0</v>
      </c>
      <c r="P6" s="197">
        <v>1.27</v>
      </c>
      <c r="Q6" s="197">
        <v>0.18</v>
      </c>
      <c r="R6" s="197">
        <v>0.39</v>
      </c>
      <c r="S6" s="197">
        <v>0.24</v>
      </c>
      <c r="T6" s="197">
        <v>0</v>
      </c>
      <c r="U6" s="197">
        <v>1.91</v>
      </c>
      <c r="V6" s="197">
        <v>0.28000000000000003</v>
      </c>
      <c r="W6" s="197">
        <v>0.4</v>
      </c>
      <c r="X6" s="197">
        <v>0.9</v>
      </c>
      <c r="Y6" s="197">
        <v>0</v>
      </c>
      <c r="Z6" s="197">
        <v>1.1599999999999999</v>
      </c>
      <c r="AA6" s="197">
        <v>0.7</v>
      </c>
      <c r="AB6" s="197">
        <v>0</v>
      </c>
      <c r="AC6" s="197">
        <v>0.46</v>
      </c>
      <c r="AD6" s="197">
        <v>8.9</v>
      </c>
      <c r="AE6" s="197">
        <v>0</v>
      </c>
      <c r="AF6" s="197">
        <v>0</v>
      </c>
      <c r="AG6" s="197">
        <v>22.09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11.92</v>
      </c>
      <c r="E7" s="197">
        <v>0</v>
      </c>
      <c r="F7" s="197">
        <v>0</v>
      </c>
      <c r="G7" s="197">
        <v>19.66</v>
      </c>
      <c r="H7" s="197">
        <v>0</v>
      </c>
      <c r="I7" s="197">
        <v>0</v>
      </c>
      <c r="J7" s="197">
        <v>26.06</v>
      </c>
      <c r="K7" s="197">
        <v>0.28000000000000003</v>
      </c>
      <c r="L7" s="197">
        <v>17.25</v>
      </c>
      <c r="M7" s="197">
        <v>0.84</v>
      </c>
      <c r="N7" s="197">
        <v>1.08</v>
      </c>
      <c r="O7" s="197">
        <v>0</v>
      </c>
      <c r="P7" s="197">
        <v>1.27</v>
      </c>
      <c r="Q7" s="197">
        <v>0.18</v>
      </c>
      <c r="R7" s="197">
        <v>0.39</v>
      </c>
      <c r="S7" s="197">
        <v>0.24</v>
      </c>
      <c r="T7" s="197">
        <v>0</v>
      </c>
      <c r="U7" s="197">
        <v>1.91</v>
      </c>
      <c r="V7" s="197">
        <v>0.28000000000000003</v>
      </c>
      <c r="W7" s="197">
        <v>0.4</v>
      </c>
      <c r="X7" s="197">
        <v>0.9</v>
      </c>
      <c r="Y7" s="197">
        <v>0</v>
      </c>
      <c r="Z7" s="197">
        <v>1.1599999999999999</v>
      </c>
      <c r="AA7" s="197">
        <v>0.7</v>
      </c>
      <c r="AB7" s="197">
        <v>0</v>
      </c>
      <c r="AC7" s="197">
        <v>0.46</v>
      </c>
      <c r="AD7" s="197">
        <v>8.9</v>
      </c>
      <c r="AE7" s="197">
        <v>0</v>
      </c>
      <c r="AF7" s="197">
        <v>0</v>
      </c>
      <c r="AG7" s="197">
        <v>22.09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11.92</v>
      </c>
      <c r="E8" s="197">
        <v>0</v>
      </c>
      <c r="F8" s="197">
        <v>0</v>
      </c>
      <c r="G8" s="197">
        <v>19.66</v>
      </c>
      <c r="H8" s="197">
        <v>0</v>
      </c>
      <c r="I8" s="197">
        <v>0</v>
      </c>
      <c r="J8" s="197">
        <v>26.06</v>
      </c>
      <c r="K8" s="197">
        <v>0.28000000000000003</v>
      </c>
      <c r="L8" s="197">
        <v>17.25</v>
      </c>
      <c r="M8" s="197">
        <v>0.84</v>
      </c>
      <c r="N8" s="197">
        <v>1.08</v>
      </c>
      <c r="O8" s="197">
        <v>0</v>
      </c>
      <c r="P8" s="197">
        <v>1.27</v>
      </c>
      <c r="Q8" s="197">
        <v>0.18</v>
      </c>
      <c r="R8" s="197">
        <v>0.39</v>
      </c>
      <c r="S8" s="197">
        <v>0.24</v>
      </c>
      <c r="T8" s="197">
        <v>0</v>
      </c>
      <c r="U8" s="197">
        <v>1.91</v>
      </c>
      <c r="V8" s="197">
        <v>0.28000000000000003</v>
      </c>
      <c r="W8" s="197">
        <v>0.4</v>
      </c>
      <c r="X8" s="197">
        <v>0.9</v>
      </c>
      <c r="Y8" s="197">
        <v>0</v>
      </c>
      <c r="Z8" s="197">
        <v>1.1599999999999999</v>
      </c>
      <c r="AA8" s="197">
        <v>0.7</v>
      </c>
      <c r="AB8" s="197">
        <v>0</v>
      </c>
      <c r="AC8" s="197">
        <v>0.46</v>
      </c>
      <c r="AD8" s="197">
        <v>8.9</v>
      </c>
      <c r="AE8" s="197">
        <v>0</v>
      </c>
      <c r="AF8" s="197">
        <v>0</v>
      </c>
      <c r="AG8" s="197">
        <v>22.09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11.92</v>
      </c>
      <c r="E9" s="197">
        <v>0</v>
      </c>
      <c r="F9" s="197">
        <v>0</v>
      </c>
      <c r="G9" s="197">
        <v>19.66</v>
      </c>
      <c r="H9" s="197">
        <v>0</v>
      </c>
      <c r="I9" s="197">
        <v>0</v>
      </c>
      <c r="J9" s="197">
        <v>26.06</v>
      </c>
      <c r="K9" s="197">
        <v>0.28000000000000003</v>
      </c>
      <c r="L9" s="197">
        <v>17.25</v>
      </c>
      <c r="M9" s="197">
        <v>0.84</v>
      </c>
      <c r="N9" s="197">
        <v>1.08</v>
      </c>
      <c r="O9" s="197">
        <v>0</v>
      </c>
      <c r="P9" s="197">
        <v>1.27</v>
      </c>
      <c r="Q9" s="197">
        <v>0.18</v>
      </c>
      <c r="R9" s="197">
        <v>0.39</v>
      </c>
      <c r="S9" s="197">
        <v>0.24</v>
      </c>
      <c r="T9" s="197">
        <v>0</v>
      </c>
      <c r="U9" s="197">
        <v>1.91</v>
      </c>
      <c r="V9" s="197">
        <v>0.28000000000000003</v>
      </c>
      <c r="W9" s="197">
        <v>0.4</v>
      </c>
      <c r="X9" s="197">
        <v>0.9</v>
      </c>
      <c r="Y9" s="197">
        <v>0</v>
      </c>
      <c r="Z9" s="197">
        <v>1.1599999999999999</v>
      </c>
      <c r="AA9" s="197">
        <v>0.7</v>
      </c>
      <c r="AB9" s="197">
        <v>0</v>
      </c>
      <c r="AC9" s="197">
        <v>0.46</v>
      </c>
      <c r="AD9" s="197">
        <v>8.9</v>
      </c>
      <c r="AE9" s="197">
        <v>0</v>
      </c>
      <c r="AF9" s="197">
        <v>0</v>
      </c>
      <c r="AG9" s="197">
        <v>22.09</v>
      </c>
      <c r="AH9" s="197">
        <v>0</v>
      </c>
      <c r="AI9" s="197">
        <v>9.64</v>
      </c>
      <c r="AJ9" s="197">
        <v>0</v>
      </c>
      <c r="AK9" s="197">
        <v>18.440000000000001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11.92</v>
      </c>
      <c r="E10" s="197">
        <v>0</v>
      </c>
      <c r="F10" s="197">
        <v>0</v>
      </c>
      <c r="G10" s="197">
        <v>19.66</v>
      </c>
      <c r="H10" s="197">
        <v>0</v>
      </c>
      <c r="I10" s="197">
        <v>0</v>
      </c>
      <c r="J10" s="197">
        <v>26.06</v>
      </c>
      <c r="K10" s="197">
        <v>0.28000000000000003</v>
      </c>
      <c r="L10" s="197">
        <v>93.4</v>
      </c>
      <c r="M10" s="197">
        <v>0.84</v>
      </c>
      <c r="N10" s="197">
        <v>1.08</v>
      </c>
      <c r="O10" s="197">
        <v>0</v>
      </c>
      <c r="P10" s="197">
        <v>1.27</v>
      </c>
      <c r="Q10" s="197">
        <v>3.13</v>
      </c>
      <c r="R10" s="197">
        <v>0.39</v>
      </c>
      <c r="S10" s="197">
        <v>4.18</v>
      </c>
      <c r="T10" s="197">
        <v>0</v>
      </c>
      <c r="U10" s="197">
        <v>1.91</v>
      </c>
      <c r="V10" s="197">
        <v>0.28000000000000003</v>
      </c>
      <c r="W10" s="197">
        <v>0.4</v>
      </c>
      <c r="X10" s="197">
        <v>0.9</v>
      </c>
      <c r="Y10" s="197">
        <v>0</v>
      </c>
      <c r="Z10" s="197">
        <v>1.1599999999999999</v>
      </c>
      <c r="AA10" s="197">
        <v>0.7</v>
      </c>
      <c r="AB10" s="197">
        <v>0</v>
      </c>
      <c r="AC10" s="197">
        <v>0.46</v>
      </c>
      <c r="AD10" s="197">
        <v>8.9</v>
      </c>
      <c r="AE10" s="197">
        <v>0</v>
      </c>
      <c r="AF10" s="197">
        <v>0</v>
      </c>
      <c r="AG10" s="197">
        <v>22.09</v>
      </c>
      <c r="AH10" s="197">
        <v>0</v>
      </c>
      <c r="AI10" s="197">
        <v>9.64</v>
      </c>
      <c r="AJ10" s="197">
        <v>0</v>
      </c>
      <c r="AK10" s="197">
        <v>18.440000000000001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11.92</v>
      </c>
      <c r="E11" s="197">
        <v>0</v>
      </c>
      <c r="F11" s="197">
        <v>0</v>
      </c>
      <c r="G11" s="197">
        <v>19.66</v>
      </c>
      <c r="H11" s="197">
        <v>0</v>
      </c>
      <c r="I11" s="197">
        <v>0</v>
      </c>
      <c r="J11" s="197">
        <v>26.06</v>
      </c>
      <c r="K11" s="197">
        <v>0.28000000000000003</v>
      </c>
      <c r="L11" s="197">
        <v>147.72999999999999</v>
      </c>
      <c r="M11" s="197">
        <v>0.84</v>
      </c>
      <c r="N11" s="197">
        <v>1.08</v>
      </c>
      <c r="O11" s="197">
        <v>0</v>
      </c>
      <c r="P11" s="197">
        <v>1.27</v>
      </c>
      <c r="Q11" s="197">
        <v>2.78</v>
      </c>
      <c r="R11" s="197">
        <v>0.39</v>
      </c>
      <c r="S11" s="197">
        <v>4.0999999999999996</v>
      </c>
      <c r="T11" s="197">
        <v>0</v>
      </c>
      <c r="U11" s="197">
        <v>1.91</v>
      </c>
      <c r="V11" s="197">
        <v>0.31</v>
      </c>
      <c r="W11" s="197">
        <v>0.4</v>
      </c>
      <c r="X11" s="197">
        <v>0.9</v>
      </c>
      <c r="Y11" s="197">
        <v>0</v>
      </c>
      <c r="Z11" s="197">
        <v>1.1599999999999999</v>
      </c>
      <c r="AA11" s="197">
        <v>0.7</v>
      </c>
      <c r="AB11" s="197">
        <v>0</v>
      </c>
      <c r="AC11" s="197">
        <v>0.46</v>
      </c>
      <c r="AD11" s="197">
        <v>8.9</v>
      </c>
      <c r="AE11" s="197">
        <v>0</v>
      </c>
      <c r="AF11" s="197">
        <v>0</v>
      </c>
      <c r="AG11" s="197">
        <v>22.09</v>
      </c>
      <c r="AH11" s="197">
        <v>0</v>
      </c>
      <c r="AI11" s="197">
        <v>9.64</v>
      </c>
      <c r="AJ11" s="197">
        <v>0</v>
      </c>
      <c r="AK11" s="197">
        <v>12.33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11.92</v>
      </c>
      <c r="E12" s="197">
        <v>0</v>
      </c>
      <c r="F12" s="197">
        <v>0</v>
      </c>
      <c r="G12" s="197">
        <v>19.66</v>
      </c>
      <c r="H12" s="197">
        <v>0</v>
      </c>
      <c r="I12" s="197">
        <v>0</v>
      </c>
      <c r="J12" s="197">
        <v>26.06</v>
      </c>
      <c r="K12" s="197">
        <v>0.1</v>
      </c>
      <c r="L12" s="197">
        <v>171.98</v>
      </c>
      <c r="M12" s="197">
        <v>0.84</v>
      </c>
      <c r="N12" s="197">
        <v>1.08</v>
      </c>
      <c r="O12" s="197">
        <v>0</v>
      </c>
      <c r="P12" s="197">
        <v>1.27</v>
      </c>
      <c r="Q12" s="197">
        <v>2.78</v>
      </c>
      <c r="R12" s="197">
        <v>0.39</v>
      </c>
      <c r="S12" s="197">
        <v>4.0999999999999996</v>
      </c>
      <c r="T12" s="197">
        <v>0</v>
      </c>
      <c r="U12" s="197">
        <v>1.91</v>
      </c>
      <c r="V12" s="197">
        <v>0.11</v>
      </c>
      <c r="W12" s="197">
        <v>0.4</v>
      </c>
      <c r="X12" s="197">
        <v>0.9</v>
      </c>
      <c r="Y12" s="197">
        <v>0</v>
      </c>
      <c r="Z12" s="197">
        <v>1.1599999999999999</v>
      </c>
      <c r="AA12" s="197">
        <v>0.7</v>
      </c>
      <c r="AB12" s="197">
        <v>0</v>
      </c>
      <c r="AC12" s="197">
        <v>0.46</v>
      </c>
      <c r="AD12" s="197">
        <v>8.9</v>
      </c>
      <c r="AE12" s="197">
        <v>0</v>
      </c>
      <c r="AF12" s="197">
        <v>0</v>
      </c>
      <c r="AG12" s="197">
        <v>22.09</v>
      </c>
      <c r="AH12" s="197">
        <v>0</v>
      </c>
      <c r="AI12" s="197">
        <v>9.64</v>
      </c>
      <c r="AJ12" s="197">
        <v>0</v>
      </c>
      <c r="AK12" s="197">
        <v>12.33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11.92</v>
      </c>
      <c r="E13" s="197">
        <v>0</v>
      </c>
      <c r="F13" s="197">
        <v>0</v>
      </c>
      <c r="G13" s="197">
        <v>19.66</v>
      </c>
      <c r="H13" s="197">
        <v>0</v>
      </c>
      <c r="I13" s="197">
        <v>0</v>
      </c>
      <c r="J13" s="197">
        <v>26.06</v>
      </c>
      <c r="K13" s="197">
        <v>0.1</v>
      </c>
      <c r="L13" s="197">
        <v>207.89</v>
      </c>
      <c r="M13" s="197">
        <v>0.84</v>
      </c>
      <c r="N13" s="197">
        <v>1.08</v>
      </c>
      <c r="O13" s="197">
        <v>0</v>
      </c>
      <c r="P13" s="197">
        <v>1.27</v>
      </c>
      <c r="Q13" s="197">
        <v>2.64</v>
      </c>
      <c r="R13" s="197">
        <v>0.39</v>
      </c>
      <c r="S13" s="197">
        <v>4.0999999999999996</v>
      </c>
      <c r="T13" s="197">
        <v>0</v>
      </c>
      <c r="U13" s="197">
        <v>1.91</v>
      </c>
      <c r="V13" s="197">
        <v>0.19</v>
      </c>
      <c r="W13" s="197">
        <v>0.48</v>
      </c>
      <c r="X13" s="197">
        <v>0.9</v>
      </c>
      <c r="Y13" s="197">
        <v>0</v>
      </c>
      <c r="Z13" s="197">
        <v>1.1599999999999999</v>
      </c>
      <c r="AA13" s="197">
        <v>0.52</v>
      </c>
      <c r="AB13" s="197">
        <v>0</v>
      </c>
      <c r="AC13" s="197">
        <v>0.46</v>
      </c>
      <c r="AD13" s="197">
        <v>8.9</v>
      </c>
      <c r="AE13" s="197">
        <v>0</v>
      </c>
      <c r="AF13" s="197">
        <v>0</v>
      </c>
      <c r="AG13" s="197">
        <v>22.09</v>
      </c>
      <c r="AH13" s="197">
        <v>0</v>
      </c>
      <c r="AI13" s="197">
        <v>9.64</v>
      </c>
      <c r="AJ13" s="197">
        <v>0</v>
      </c>
      <c r="AK13" s="197">
        <v>12.33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11.92</v>
      </c>
      <c r="E14" s="197">
        <v>0</v>
      </c>
      <c r="F14" s="197">
        <v>0</v>
      </c>
      <c r="G14" s="197">
        <v>19.66</v>
      </c>
      <c r="H14" s="197">
        <v>0</v>
      </c>
      <c r="I14" s="197">
        <v>0</v>
      </c>
      <c r="J14" s="197">
        <v>26.06</v>
      </c>
      <c r="K14" s="197">
        <v>0.1</v>
      </c>
      <c r="L14" s="197">
        <v>208.86</v>
      </c>
      <c r="M14" s="197">
        <v>0.84</v>
      </c>
      <c r="N14" s="197">
        <v>1.08</v>
      </c>
      <c r="O14" s="197">
        <v>0</v>
      </c>
      <c r="P14" s="197">
        <v>1.27</v>
      </c>
      <c r="Q14" s="197">
        <v>2.64</v>
      </c>
      <c r="R14" s="197">
        <v>0.39</v>
      </c>
      <c r="S14" s="197">
        <v>4.0999999999999996</v>
      </c>
      <c r="T14" s="197">
        <v>0</v>
      </c>
      <c r="U14" s="197">
        <v>1.91</v>
      </c>
      <c r="V14" s="197">
        <v>0.19</v>
      </c>
      <c r="W14" s="197">
        <v>0.48</v>
      </c>
      <c r="X14" s="197">
        <v>0.9</v>
      </c>
      <c r="Y14" s="197">
        <v>0</v>
      </c>
      <c r="Z14" s="197">
        <v>1.1599999999999999</v>
      </c>
      <c r="AA14" s="197">
        <v>0.52</v>
      </c>
      <c r="AB14" s="197">
        <v>0</v>
      </c>
      <c r="AC14" s="197">
        <v>0.46</v>
      </c>
      <c r="AD14" s="197">
        <v>8.9</v>
      </c>
      <c r="AE14" s="197">
        <v>0</v>
      </c>
      <c r="AF14" s="197">
        <v>0</v>
      </c>
      <c r="AG14" s="197">
        <v>22.09</v>
      </c>
      <c r="AH14" s="197">
        <v>0</v>
      </c>
      <c r="AI14" s="197">
        <v>9.64</v>
      </c>
      <c r="AJ14" s="197">
        <v>0</v>
      </c>
      <c r="AK14" s="197">
        <v>12.33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11.92</v>
      </c>
      <c r="E15" s="197">
        <v>0</v>
      </c>
      <c r="F15" s="197">
        <v>0</v>
      </c>
      <c r="G15" s="197">
        <v>19.66</v>
      </c>
      <c r="H15" s="197">
        <v>0</v>
      </c>
      <c r="I15" s="197">
        <v>0</v>
      </c>
      <c r="J15" s="197">
        <v>26.06</v>
      </c>
      <c r="K15" s="197">
        <v>0.28000000000000003</v>
      </c>
      <c r="L15" s="197">
        <v>185.57</v>
      </c>
      <c r="M15" s="197">
        <v>0.84</v>
      </c>
      <c r="N15" s="197">
        <v>1.08</v>
      </c>
      <c r="O15" s="197">
        <v>0</v>
      </c>
      <c r="P15" s="197">
        <v>1.27</v>
      </c>
      <c r="Q15" s="197">
        <v>2.64</v>
      </c>
      <c r="R15" s="197">
        <v>0.39</v>
      </c>
      <c r="S15" s="197">
        <v>4.0999999999999996</v>
      </c>
      <c r="T15" s="197">
        <v>0</v>
      </c>
      <c r="U15" s="197">
        <v>1.91</v>
      </c>
      <c r="V15" s="197">
        <v>0.19</v>
      </c>
      <c r="W15" s="197">
        <v>0.48</v>
      </c>
      <c r="X15" s="197">
        <v>0.9</v>
      </c>
      <c r="Y15" s="197">
        <v>0</v>
      </c>
      <c r="Z15" s="197">
        <v>0</v>
      </c>
      <c r="AA15" s="197">
        <v>0.7</v>
      </c>
      <c r="AB15" s="197">
        <v>0</v>
      </c>
      <c r="AC15" s="197">
        <v>0.46</v>
      </c>
      <c r="AD15" s="197">
        <v>8.9</v>
      </c>
      <c r="AE15" s="197">
        <v>0</v>
      </c>
      <c r="AF15" s="197">
        <v>0</v>
      </c>
      <c r="AG15" s="197">
        <v>22.09</v>
      </c>
      <c r="AH15" s="197">
        <v>0</v>
      </c>
      <c r="AI15" s="197">
        <v>9.64</v>
      </c>
      <c r="AJ15" s="197">
        <v>0</v>
      </c>
      <c r="AK15" s="197">
        <v>12.33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11.92</v>
      </c>
      <c r="E16" s="197">
        <v>0</v>
      </c>
      <c r="F16" s="197">
        <v>0</v>
      </c>
      <c r="G16" s="197">
        <v>19.66</v>
      </c>
      <c r="H16" s="197">
        <v>0</v>
      </c>
      <c r="I16" s="197">
        <v>0</v>
      </c>
      <c r="J16" s="197">
        <v>26.06</v>
      </c>
      <c r="K16" s="197">
        <v>0.28000000000000003</v>
      </c>
      <c r="L16" s="197">
        <v>185.57</v>
      </c>
      <c r="M16" s="197">
        <v>0.84</v>
      </c>
      <c r="N16" s="197">
        <v>1.08</v>
      </c>
      <c r="O16" s="197">
        <v>0</v>
      </c>
      <c r="P16" s="197">
        <v>1.27</v>
      </c>
      <c r="Q16" s="197">
        <v>2.64</v>
      </c>
      <c r="R16" s="197">
        <v>0.39</v>
      </c>
      <c r="S16" s="197">
        <v>4.0999999999999996</v>
      </c>
      <c r="T16" s="197">
        <v>0</v>
      </c>
      <c r="U16" s="197">
        <v>1.91</v>
      </c>
      <c r="V16" s="197">
        <v>0.19</v>
      </c>
      <c r="W16" s="197">
        <v>0.48</v>
      </c>
      <c r="X16" s="197">
        <v>0.9</v>
      </c>
      <c r="Y16" s="197">
        <v>0</v>
      </c>
      <c r="Z16" s="197">
        <v>1.1599999999999999</v>
      </c>
      <c r="AA16" s="197">
        <v>0.7</v>
      </c>
      <c r="AB16" s="197">
        <v>0</v>
      </c>
      <c r="AC16" s="197">
        <v>0.46</v>
      </c>
      <c r="AD16" s="197">
        <v>8.9</v>
      </c>
      <c r="AE16" s="197">
        <v>0</v>
      </c>
      <c r="AF16" s="197">
        <v>0</v>
      </c>
      <c r="AG16" s="197">
        <v>22.09</v>
      </c>
      <c r="AH16" s="197">
        <v>0</v>
      </c>
      <c r="AI16" s="197">
        <v>9.64</v>
      </c>
      <c r="AJ16" s="197">
        <v>0</v>
      </c>
      <c r="AK16" s="197">
        <v>12.33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11.92</v>
      </c>
      <c r="E17" s="197">
        <v>0</v>
      </c>
      <c r="F17" s="197">
        <v>0</v>
      </c>
      <c r="G17" s="197">
        <v>19.66</v>
      </c>
      <c r="H17" s="197">
        <v>0</v>
      </c>
      <c r="I17" s="197">
        <v>0</v>
      </c>
      <c r="J17" s="197">
        <v>26.06</v>
      </c>
      <c r="K17" s="197">
        <v>0.28000000000000003</v>
      </c>
      <c r="L17" s="197">
        <v>192.36</v>
      </c>
      <c r="M17" s="197">
        <v>0.84</v>
      </c>
      <c r="N17" s="197">
        <v>1.08</v>
      </c>
      <c r="O17" s="197">
        <v>0</v>
      </c>
      <c r="P17" s="197">
        <v>1.27</v>
      </c>
      <c r="Q17" s="197">
        <v>2.64</v>
      </c>
      <c r="R17" s="197">
        <v>0.39</v>
      </c>
      <c r="S17" s="197">
        <v>4.0999999999999996</v>
      </c>
      <c r="T17" s="197">
        <v>0</v>
      </c>
      <c r="U17" s="197">
        <v>1.91</v>
      </c>
      <c r="V17" s="197">
        <v>0.19</v>
      </c>
      <c r="W17" s="197">
        <v>0.48</v>
      </c>
      <c r="X17" s="197">
        <v>0.9</v>
      </c>
      <c r="Y17" s="197">
        <v>0</v>
      </c>
      <c r="Z17" s="197">
        <v>1.1599999999999999</v>
      </c>
      <c r="AA17" s="197">
        <v>0.7</v>
      </c>
      <c r="AB17" s="197">
        <v>0</v>
      </c>
      <c r="AC17" s="197">
        <v>0.46</v>
      </c>
      <c r="AD17" s="197">
        <v>8.9</v>
      </c>
      <c r="AE17" s="197">
        <v>0</v>
      </c>
      <c r="AF17" s="197">
        <v>0</v>
      </c>
      <c r="AG17" s="197">
        <v>22.09</v>
      </c>
      <c r="AH17" s="197">
        <v>0</v>
      </c>
      <c r="AI17" s="197">
        <v>9.64</v>
      </c>
      <c r="AJ17" s="197">
        <v>0</v>
      </c>
      <c r="AK17" s="197">
        <v>12.33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11.92</v>
      </c>
      <c r="E18" s="197">
        <v>0</v>
      </c>
      <c r="F18" s="197">
        <v>0</v>
      </c>
      <c r="G18" s="197">
        <v>19.66</v>
      </c>
      <c r="H18" s="197">
        <v>0</v>
      </c>
      <c r="I18" s="197">
        <v>0</v>
      </c>
      <c r="J18" s="197">
        <v>26.06</v>
      </c>
      <c r="K18" s="197">
        <v>0.28000000000000003</v>
      </c>
      <c r="L18" s="197">
        <v>200.12</v>
      </c>
      <c r="M18" s="197">
        <v>0.84</v>
      </c>
      <c r="N18" s="197">
        <v>1.08</v>
      </c>
      <c r="O18" s="197">
        <v>0</v>
      </c>
      <c r="P18" s="197">
        <v>1.27</v>
      </c>
      <c r="Q18" s="197">
        <v>2.64</v>
      </c>
      <c r="R18" s="197">
        <v>0.39</v>
      </c>
      <c r="S18" s="197">
        <v>4.0999999999999996</v>
      </c>
      <c r="T18" s="197">
        <v>0</v>
      </c>
      <c r="U18" s="197">
        <v>1.91</v>
      </c>
      <c r="V18" s="197">
        <v>0.19</v>
      </c>
      <c r="W18" s="197">
        <v>0.48</v>
      </c>
      <c r="X18" s="197">
        <v>0.9</v>
      </c>
      <c r="Y18" s="197">
        <v>0</v>
      </c>
      <c r="Z18" s="197">
        <v>1.1599999999999999</v>
      </c>
      <c r="AA18" s="197">
        <v>0.7</v>
      </c>
      <c r="AB18" s="197">
        <v>0</v>
      </c>
      <c r="AC18" s="197">
        <v>0.46</v>
      </c>
      <c r="AD18" s="197">
        <v>8.9</v>
      </c>
      <c r="AE18" s="197">
        <v>0</v>
      </c>
      <c r="AF18" s="197">
        <v>0</v>
      </c>
      <c r="AG18" s="197">
        <v>21.71</v>
      </c>
      <c r="AH18" s="197">
        <v>0</v>
      </c>
      <c r="AI18" s="197">
        <v>9.64</v>
      </c>
      <c r="AJ18" s="197">
        <v>0</v>
      </c>
      <c r="AK18" s="197">
        <v>12.33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11.92</v>
      </c>
      <c r="E19" s="197">
        <v>0</v>
      </c>
      <c r="F19" s="197">
        <v>0</v>
      </c>
      <c r="G19" s="197">
        <v>19.66</v>
      </c>
      <c r="H19" s="197">
        <v>0</v>
      </c>
      <c r="I19" s="197">
        <v>0</v>
      </c>
      <c r="J19" s="197">
        <v>26.06</v>
      </c>
      <c r="K19" s="197">
        <v>0.28000000000000003</v>
      </c>
      <c r="L19" s="197">
        <v>202.06</v>
      </c>
      <c r="M19" s="197">
        <v>0.84</v>
      </c>
      <c r="N19" s="197">
        <v>1.08</v>
      </c>
      <c r="O19" s="197">
        <v>0</v>
      </c>
      <c r="P19" s="197">
        <v>1.27</v>
      </c>
      <c r="Q19" s="197">
        <v>2.84</v>
      </c>
      <c r="R19" s="197">
        <v>0.39</v>
      </c>
      <c r="S19" s="197">
        <v>4.0999999999999996</v>
      </c>
      <c r="T19" s="197">
        <v>0</v>
      </c>
      <c r="U19" s="197">
        <v>1.91</v>
      </c>
      <c r="V19" s="197">
        <v>0.19</v>
      </c>
      <c r="W19" s="197">
        <v>0.48</v>
      </c>
      <c r="X19" s="197">
        <v>0.9</v>
      </c>
      <c r="Y19" s="197">
        <v>0</v>
      </c>
      <c r="Z19" s="197">
        <v>1.1599999999999999</v>
      </c>
      <c r="AA19" s="197">
        <v>0.7</v>
      </c>
      <c r="AB19" s="197">
        <v>0</v>
      </c>
      <c r="AC19" s="197">
        <v>0.46</v>
      </c>
      <c r="AD19" s="197">
        <v>8.9</v>
      </c>
      <c r="AE19" s="197">
        <v>0</v>
      </c>
      <c r="AF19" s="197">
        <v>0</v>
      </c>
      <c r="AG19" s="197">
        <v>21.71</v>
      </c>
      <c r="AH19" s="197">
        <v>0</v>
      </c>
      <c r="AI19" s="197">
        <v>9.64</v>
      </c>
      <c r="AJ19" s="197">
        <v>0</v>
      </c>
      <c r="AK19" s="197">
        <v>12.33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11.92</v>
      </c>
      <c r="E20" s="197">
        <v>0</v>
      </c>
      <c r="F20" s="197">
        <v>0</v>
      </c>
      <c r="G20" s="197">
        <v>19.66</v>
      </c>
      <c r="H20" s="197">
        <v>0</v>
      </c>
      <c r="I20" s="197">
        <v>0</v>
      </c>
      <c r="J20" s="197">
        <v>26.06</v>
      </c>
      <c r="K20" s="197">
        <v>0.28000000000000003</v>
      </c>
      <c r="L20" s="197">
        <v>198.18</v>
      </c>
      <c r="M20" s="197">
        <v>0.84</v>
      </c>
      <c r="N20" s="197">
        <v>1.08</v>
      </c>
      <c r="O20" s="197">
        <v>0</v>
      </c>
      <c r="P20" s="197">
        <v>1.27</v>
      </c>
      <c r="Q20" s="197">
        <v>2.84</v>
      </c>
      <c r="R20" s="197">
        <v>0.39</v>
      </c>
      <c r="S20" s="197">
        <v>4.0999999999999996</v>
      </c>
      <c r="T20" s="197">
        <v>0</v>
      </c>
      <c r="U20" s="197">
        <v>1.91</v>
      </c>
      <c r="V20" s="197">
        <v>0.19</v>
      </c>
      <c r="W20" s="197">
        <v>0.48</v>
      </c>
      <c r="X20" s="197">
        <v>0.9</v>
      </c>
      <c r="Y20" s="197">
        <v>0</v>
      </c>
      <c r="Z20" s="197">
        <v>1.1599999999999999</v>
      </c>
      <c r="AA20" s="197">
        <v>0.7</v>
      </c>
      <c r="AB20" s="197">
        <v>0</v>
      </c>
      <c r="AC20" s="197">
        <v>0.46</v>
      </c>
      <c r="AD20" s="197">
        <v>8.9</v>
      </c>
      <c r="AE20" s="197">
        <v>0</v>
      </c>
      <c r="AF20" s="197">
        <v>0</v>
      </c>
      <c r="AG20" s="197">
        <v>21.71</v>
      </c>
      <c r="AH20" s="197">
        <v>0</v>
      </c>
      <c r="AI20" s="197">
        <v>9.64</v>
      </c>
      <c r="AJ20" s="197">
        <v>0</v>
      </c>
      <c r="AK20" s="197">
        <v>12.33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11.92</v>
      </c>
      <c r="E21" s="197">
        <v>0</v>
      </c>
      <c r="F21" s="197">
        <v>0</v>
      </c>
      <c r="G21" s="197">
        <v>19.66</v>
      </c>
      <c r="H21" s="197">
        <v>0</v>
      </c>
      <c r="I21" s="197">
        <v>0</v>
      </c>
      <c r="J21" s="197">
        <v>26.06</v>
      </c>
      <c r="K21" s="197">
        <v>0.28000000000000003</v>
      </c>
      <c r="L21" s="197">
        <v>204.97</v>
      </c>
      <c r="M21" s="197">
        <v>0.84</v>
      </c>
      <c r="N21" s="197">
        <v>1.08</v>
      </c>
      <c r="O21" s="197">
        <v>0</v>
      </c>
      <c r="P21" s="197">
        <v>1.27</v>
      </c>
      <c r="Q21" s="197">
        <v>2.84</v>
      </c>
      <c r="R21" s="197">
        <v>0.39</v>
      </c>
      <c r="S21" s="197">
        <v>4.0999999999999996</v>
      </c>
      <c r="T21" s="197">
        <v>0</v>
      </c>
      <c r="U21" s="197">
        <v>1.91</v>
      </c>
      <c r="V21" s="197">
        <v>0.19</v>
      </c>
      <c r="W21" s="197">
        <v>0.48</v>
      </c>
      <c r="X21" s="197">
        <v>0.9</v>
      </c>
      <c r="Y21" s="197">
        <v>0</v>
      </c>
      <c r="Z21" s="197">
        <v>1.1599999999999999</v>
      </c>
      <c r="AA21" s="197">
        <v>0.7</v>
      </c>
      <c r="AB21" s="197">
        <v>0</v>
      </c>
      <c r="AC21" s="197">
        <v>0.46</v>
      </c>
      <c r="AD21" s="197">
        <v>8.9</v>
      </c>
      <c r="AE21" s="197">
        <v>0</v>
      </c>
      <c r="AF21" s="197">
        <v>0</v>
      </c>
      <c r="AG21" s="197">
        <v>21.71</v>
      </c>
      <c r="AH21" s="197">
        <v>0</v>
      </c>
      <c r="AI21" s="197">
        <v>9.64</v>
      </c>
      <c r="AJ21" s="197">
        <v>0</v>
      </c>
      <c r="AK21" s="197">
        <v>12.33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11.92</v>
      </c>
      <c r="E22" s="197">
        <v>0</v>
      </c>
      <c r="F22" s="197">
        <v>0</v>
      </c>
      <c r="G22" s="197">
        <v>19.66</v>
      </c>
      <c r="H22" s="197">
        <v>0</v>
      </c>
      <c r="I22" s="197">
        <v>0</v>
      </c>
      <c r="J22" s="197">
        <v>26.06</v>
      </c>
      <c r="K22" s="197">
        <v>0.28000000000000003</v>
      </c>
      <c r="L22" s="197">
        <v>203.03</v>
      </c>
      <c r="M22" s="197">
        <v>0.84</v>
      </c>
      <c r="N22" s="197">
        <v>1.08</v>
      </c>
      <c r="O22" s="197">
        <v>0</v>
      </c>
      <c r="P22" s="197">
        <v>1.27</v>
      </c>
      <c r="Q22" s="197">
        <v>2.84</v>
      </c>
      <c r="R22" s="197">
        <v>0.39</v>
      </c>
      <c r="S22" s="197">
        <v>4.0999999999999996</v>
      </c>
      <c r="T22" s="197">
        <v>0</v>
      </c>
      <c r="U22" s="197">
        <v>1.91</v>
      </c>
      <c r="V22" s="197">
        <v>0.19</v>
      </c>
      <c r="W22" s="197">
        <v>0.48</v>
      </c>
      <c r="X22" s="197">
        <v>0.9</v>
      </c>
      <c r="Y22" s="197">
        <v>0</v>
      </c>
      <c r="Z22" s="197">
        <v>1.1599999999999999</v>
      </c>
      <c r="AA22" s="197">
        <v>0.7</v>
      </c>
      <c r="AB22" s="197">
        <v>0</v>
      </c>
      <c r="AC22" s="197">
        <v>0.46</v>
      </c>
      <c r="AD22" s="197">
        <v>8.9</v>
      </c>
      <c r="AE22" s="197">
        <v>0</v>
      </c>
      <c r="AF22" s="197">
        <v>0</v>
      </c>
      <c r="AG22" s="197">
        <v>21.71</v>
      </c>
      <c r="AH22" s="197">
        <v>0</v>
      </c>
      <c r="AI22" s="197">
        <v>9.64</v>
      </c>
      <c r="AJ22" s="197">
        <v>0</v>
      </c>
      <c r="AK22" s="197">
        <v>12.33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11.92</v>
      </c>
      <c r="E23" s="197">
        <v>0</v>
      </c>
      <c r="F23" s="197">
        <v>0</v>
      </c>
      <c r="G23" s="197">
        <v>19.66</v>
      </c>
      <c r="H23" s="197">
        <v>0</v>
      </c>
      <c r="I23" s="197">
        <v>0</v>
      </c>
      <c r="J23" s="197">
        <v>26.06</v>
      </c>
      <c r="K23" s="197">
        <v>0.28000000000000003</v>
      </c>
      <c r="L23" s="197">
        <v>190.42</v>
      </c>
      <c r="M23" s="197">
        <v>3.62</v>
      </c>
      <c r="N23" s="197">
        <v>1.08</v>
      </c>
      <c r="O23" s="197">
        <v>0</v>
      </c>
      <c r="P23" s="197">
        <v>1.5</v>
      </c>
      <c r="Q23" s="197">
        <v>2.89</v>
      </c>
      <c r="R23" s="197">
        <v>0.39</v>
      </c>
      <c r="S23" s="197">
        <v>4.0999999999999996</v>
      </c>
      <c r="T23" s="197">
        <v>0</v>
      </c>
      <c r="U23" s="197">
        <v>1.91</v>
      </c>
      <c r="V23" s="197">
        <v>0.19</v>
      </c>
      <c r="W23" s="197">
        <v>0.48</v>
      </c>
      <c r="X23" s="197">
        <v>0.9</v>
      </c>
      <c r="Y23" s="197">
        <v>0</v>
      </c>
      <c r="Z23" s="197">
        <v>1.1499999999999999</v>
      </c>
      <c r="AA23" s="197">
        <v>0.7</v>
      </c>
      <c r="AB23" s="197">
        <v>0</v>
      </c>
      <c r="AC23" s="197">
        <v>0.46</v>
      </c>
      <c r="AD23" s="197">
        <v>8.9</v>
      </c>
      <c r="AE23" s="197">
        <v>0</v>
      </c>
      <c r="AF23" s="197">
        <v>0</v>
      </c>
      <c r="AG23" s="197">
        <v>21.71</v>
      </c>
      <c r="AH23" s="197">
        <v>0</v>
      </c>
      <c r="AI23" s="197">
        <v>9.64</v>
      </c>
      <c r="AJ23" s="197">
        <v>0</v>
      </c>
      <c r="AK23" s="197">
        <v>12.33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11.92</v>
      </c>
      <c r="E24" s="197">
        <v>0</v>
      </c>
      <c r="F24" s="197">
        <v>0</v>
      </c>
      <c r="G24" s="197">
        <v>19.66</v>
      </c>
      <c r="H24" s="197">
        <v>0</v>
      </c>
      <c r="I24" s="197">
        <v>0</v>
      </c>
      <c r="J24" s="197">
        <v>26.06</v>
      </c>
      <c r="K24" s="197">
        <v>0.28000000000000003</v>
      </c>
      <c r="L24" s="197">
        <v>93.4</v>
      </c>
      <c r="M24" s="197">
        <v>0.84</v>
      </c>
      <c r="N24" s="197">
        <v>1.08</v>
      </c>
      <c r="O24" s="197">
        <v>0</v>
      </c>
      <c r="P24" s="197">
        <v>1.27</v>
      </c>
      <c r="Q24" s="197">
        <v>2.89</v>
      </c>
      <c r="R24" s="197">
        <v>0.39</v>
      </c>
      <c r="S24" s="197">
        <v>4.0999999999999996</v>
      </c>
      <c r="T24" s="197">
        <v>0</v>
      </c>
      <c r="U24" s="197">
        <v>1.91</v>
      </c>
      <c r="V24" s="197">
        <v>0.19</v>
      </c>
      <c r="W24" s="197">
        <v>0.48</v>
      </c>
      <c r="X24" s="197">
        <v>0.9</v>
      </c>
      <c r="Y24" s="197">
        <v>0</v>
      </c>
      <c r="Z24" s="197">
        <v>1.1499999999999999</v>
      </c>
      <c r="AA24" s="197">
        <v>0.7</v>
      </c>
      <c r="AB24" s="197">
        <v>0</v>
      </c>
      <c r="AC24" s="197">
        <v>0.46</v>
      </c>
      <c r="AD24" s="197">
        <v>8.9</v>
      </c>
      <c r="AE24" s="197">
        <v>0</v>
      </c>
      <c r="AF24" s="197">
        <v>0</v>
      </c>
      <c r="AG24" s="197">
        <v>21.71</v>
      </c>
      <c r="AH24" s="197">
        <v>0</v>
      </c>
      <c r="AI24" s="197">
        <v>9.64</v>
      </c>
      <c r="AJ24" s="197">
        <v>0</v>
      </c>
      <c r="AK24" s="197">
        <v>12.33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11.92</v>
      </c>
      <c r="E25" s="197">
        <v>0</v>
      </c>
      <c r="F25" s="197">
        <v>0</v>
      </c>
      <c r="G25" s="197">
        <v>19.66</v>
      </c>
      <c r="H25" s="197">
        <v>0</v>
      </c>
      <c r="I25" s="197">
        <v>0</v>
      </c>
      <c r="J25" s="197">
        <v>26.06</v>
      </c>
      <c r="K25" s="197">
        <v>0.28000000000000003</v>
      </c>
      <c r="L25" s="197">
        <v>17.239999999999998</v>
      </c>
      <c r="M25" s="197">
        <v>0.84</v>
      </c>
      <c r="N25" s="197">
        <v>1.08</v>
      </c>
      <c r="O25" s="197">
        <v>0</v>
      </c>
      <c r="P25" s="197">
        <v>1.27</v>
      </c>
      <c r="Q25" s="197">
        <v>0.48</v>
      </c>
      <c r="R25" s="197">
        <v>0.39</v>
      </c>
      <c r="S25" s="197">
        <v>1.52</v>
      </c>
      <c r="T25" s="197">
        <v>0</v>
      </c>
      <c r="U25" s="197">
        <v>1.91</v>
      </c>
      <c r="V25" s="197">
        <v>0.19</v>
      </c>
      <c r="W25" s="197">
        <v>0.48</v>
      </c>
      <c r="X25" s="197">
        <v>0.9</v>
      </c>
      <c r="Y25" s="197">
        <v>0</v>
      </c>
      <c r="Z25" s="197">
        <v>1.1499999999999999</v>
      </c>
      <c r="AA25" s="197">
        <v>0.7</v>
      </c>
      <c r="AB25" s="197">
        <v>0</v>
      </c>
      <c r="AC25" s="197">
        <v>0.46</v>
      </c>
      <c r="AD25" s="197">
        <v>8.9</v>
      </c>
      <c r="AE25" s="197">
        <v>0</v>
      </c>
      <c r="AF25" s="197">
        <v>0</v>
      </c>
      <c r="AG25" s="197">
        <v>21.71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11.92</v>
      </c>
      <c r="E26" s="197">
        <v>0</v>
      </c>
      <c r="F26" s="197">
        <v>0</v>
      </c>
      <c r="G26" s="197">
        <v>19.66</v>
      </c>
      <c r="H26" s="197">
        <v>0</v>
      </c>
      <c r="I26" s="197">
        <v>0</v>
      </c>
      <c r="J26" s="197">
        <v>26.06</v>
      </c>
      <c r="K26" s="197">
        <v>0.28000000000000003</v>
      </c>
      <c r="L26" s="197">
        <v>17.239999999999998</v>
      </c>
      <c r="M26" s="197">
        <v>0.84</v>
      </c>
      <c r="N26" s="197">
        <v>1.08</v>
      </c>
      <c r="O26" s="197">
        <v>0</v>
      </c>
      <c r="P26" s="197">
        <v>1.27</v>
      </c>
      <c r="Q26" s="197">
        <v>0.18</v>
      </c>
      <c r="R26" s="197">
        <v>0.39</v>
      </c>
      <c r="S26" s="197">
        <v>0.24</v>
      </c>
      <c r="T26" s="197">
        <v>0</v>
      </c>
      <c r="U26" s="197">
        <v>1.91</v>
      </c>
      <c r="V26" s="197">
        <v>0.19</v>
      </c>
      <c r="W26" s="197">
        <v>0.48</v>
      </c>
      <c r="X26" s="197">
        <v>0.9</v>
      </c>
      <c r="Y26" s="197">
        <v>0</v>
      </c>
      <c r="Z26" s="197">
        <v>1.1499999999999999</v>
      </c>
      <c r="AA26" s="197">
        <v>0.7</v>
      </c>
      <c r="AB26" s="197">
        <v>0</v>
      </c>
      <c r="AC26" s="197">
        <v>0.46</v>
      </c>
      <c r="AD26" s="197">
        <v>8.9</v>
      </c>
      <c r="AE26" s="197">
        <v>0</v>
      </c>
      <c r="AF26" s="197">
        <v>0</v>
      </c>
      <c r="AG26" s="197">
        <v>21.71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0</v>
      </c>
      <c r="G27" s="197">
        <v>19.66</v>
      </c>
      <c r="H27" s="197">
        <v>0</v>
      </c>
      <c r="I27" s="197">
        <v>0</v>
      </c>
      <c r="J27" s="197">
        <v>26.06</v>
      </c>
      <c r="K27" s="197">
        <v>0.28000000000000003</v>
      </c>
      <c r="L27" s="197">
        <v>17.239999999999998</v>
      </c>
      <c r="M27" s="197">
        <v>0.84</v>
      </c>
      <c r="N27" s="197">
        <v>1.08</v>
      </c>
      <c r="O27" s="197">
        <v>0</v>
      </c>
      <c r="P27" s="197">
        <v>1.27</v>
      </c>
      <c r="Q27" s="197">
        <v>0.18</v>
      </c>
      <c r="R27" s="197">
        <v>0.39</v>
      </c>
      <c r="S27" s="197">
        <v>0.24</v>
      </c>
      <c r="T27" s="197">
        <v>0</v>
      </c>
      <c r="U27" s="197">
        <v>1.91</v>
      </c>
      <c r="V27" s="197">
        <v>0.19</v>
      </c>
      <c r="W27" s="197">
        <v>0.48</v>
      </c>
      <c r="X27" s="197">
        <v>0.9</v>
      </c>
      <c r="Y27" s="197">
        <v>0</v>
      </c>
      <c r="Z27" s="197">
        <v>2.86</v>
      </c>
      <c r="AA27" s="197">
        <v>0.7</v>
      </c>
      <c r="AB27" s="197">
        <v>0</v>
      </c>
      <c r="AC27" s="197">
        <v>0.46</v>
      </c>
      <c r="AD27" s="197">
        <v>8.9</v>
      </c>
      <c r="AE27" s="197">
        <v>0</v>
      </c>
      <c r="AF27" s="197">
        <v>0</v>
      </c>
      <c r="AG27" s="197">
        <v>21.71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0</v>
      </c>
      <c r="G28" s="197">
        <v>19.66</v>
      </c>
      <c r="H28" s="197">
        <v>0</v>
      </c>
      <c r="I28" s="197">
        <v>0</v>
      </c>
      <c r="J28" s="197">
        <v>26.06</v>
      </c>
      <c r="K28" s="197">
        <v>0.28000000000000003</v>
      </c>
      <c r="L28" s="197">
        <v>17.239999999999998</v>
      </c>
      <c r="M28" s="197">
        <v>0.84</v>
      </c>
      <c r="N28" s="197">
        <v>1.08</v>
      </c>
      <c r="O28" s="197">
        <v>0</v>
      </c>
      <c r="P28" s="197">
        <v>1.27</v>
      </c>
      <c r="Q28" s="197">
        <v>0.18</v>
      </c>
      <c r="R28" s="197">
        <v>0.39</v>
      </c>
      <c r="S28" s="197">
        <v>0.24</v>
      </c>
      <c r="T28" s="197">
        <v>0</v>
      </c>
      <c r="U28" s="197">
        <v>1.91</v>
      </c>
      <c r="V28" s="197">
        <v>0.19</v>
      </c>
      <c r="W28" s="197">
        <v>0.48</v>
      </c>
      <c r="X28" s="197">
        <v>0.9</v>
      </c>
      <c r="Y28" s="197">
        <v>0</v>
      </c>
      <c r="Z28" s="197">
        <v>1.1599999999999999</v>
      </c>
      <c r="AA28" s="197">
        <v>0.7</v>
      </c>
      <c r="AB28" s="197">
        <v>0</v>
      </c>
      <c r="AC28" s="197">
        <v>0.46</v>
      </c>
      <c r="AD28" s="197">
        <v>8.9</v>
      </c>
      <c r="AE28" s="197">
        <v>0</v>
      </c>
      <c r="AF28" s="197">
        <v>0</v>
      </c>
      <c r="AG28" s="197">
        <v>21.71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0</v>
      </c>
      <c r="G29" s="197">
        <v>19.66</v>
      </c>
      <c r="H29" s="197">
        <v>0</v>
      </c>
      <c r="I29" s="197">
        <v>0</v>
      </c>
      <c r="J29" s="197">
        <v>26.06</v>
      </c>
      <c r="K29" s="197">
        <v>0.28000000000000003</v>
      </c>
      <c r="L29" s="197">
        <v>17.239999999999998</v>
      </c>
      <c r="M29" s="197">
        <v>0.84</v>
      </c>
      <c r="N29" s="197">
        <v>1.08</v>
      </c>
      <c r="O29" s="197">
        <v>0</v>
      </c>
      <c r="P29" s="197">
        <v>1.27</v>
      </c>
      <c r="Q29" s="197">
        <v>0.18</v>
      </c>
      <c r="R29" s="197">
        <v>0.39</v>
      </c>
      <c r="S29" s="197">
        <v>0.24</v>
      </c>
      <c r="T29" s="197">
        <v>0</v>
      </c>
      <c r="U29" s="197">
        <v>1.91</v>
      </c>
      <c r="V29" s="197">
        <v>0.19</v>
      </c>
      <c r="W29" s="197">
        <v>0.48</v>
      </c>
      <c r="X29" s="197">
        <v>0.9</v>
      </c>
      <c r="Y29" s="197">
        <v>0</v>
      </c>
      <c r="Z29" s="197">
        <v>1.1599999999999999</v>
      </c>
      <c r="AA29" s="197">
        <v>0.7</v>
      </c>
      <c r="AB29" s="197">
        <v>0</v>
      </c>
      <c r="AC29" s="197">
        <v>0.46</v>
      </c>
      <c r="AD29" s="197">
        <v>8.9</v>
      </c>
      <c r="AE29" s="197">
        <v>0</v>
      </c>
      <c r="AF29" s="197">
        <v>0</v>
      </c>
      <c r="AG29" s="197">
        <v>21.71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0</v>
      </c>
      <c r="G30" s="197">
        <v>19.66</v>
      </c>
      <c r="H30" s="197">
        <v>0</v>
      </c>
      <c r="I30" s="197">
        <v>0</v>
      </c>
      <c r="J30" s="197">
        <v>26.06</v>
      </c>
      <c r="K30" s="197">
        <v>0.28000000000000003</v>
      </c>
      <c r="L30" s="197">
        <v>17.239999999999998</v>
      </c>
      <c r="M30" s="197">
        <v>0.84</v>
      </c>
      <c r="N30" s="197">
        <v>1.08</v>
      </c>
      <c r="O30" s="197">
        <v>0</v>
      </c>
      <c r="P30" s="197">
        <v>1.27</v>
      </c>
      <c r="Q30" s="197">
        <v>0.18</v>
      </c>
      <c r="R30" s="197">
        <v>0.39</v>
      </c>
      <c r="S30" s="197">
        <v>0.24</v>
      </c>
      <c r="T30" s="197">
        <v>0</v>
      </c>
      <c r="U30" s="197">
        <v>1.91</v>
      </c>
      <c r="V30" s="197">
        <v>0.19</v>
      </c>
      <c r="W30" s="197">
        <v>0.48</v>
      </c>
      <c r="X30" s="197">
        <v>0.9</v>
      </c>
      <c r="Y30" s="197">
        <v>0</v>
      </c>
      <c r="Z30" s="197">
        <v>1.1599999999999999</v>
      </c>
      <c r="AA30" s="197">
        <v>0.7</v>
      </c>
      <c r="AB30" s="197">
        <v>0</v>
      </c>
      <c r="AC30" s="197">
        <v>0.46</v>
      </c>
      <c r="AD30" s="197">
        <v>8.9</v>
      </c>
      <c r="AE30" s="197">
        <v>0</v>
      </c>
      <c r="AF30" s="197">
        <v>0</v>
      </c>
      <c r="AG30" s="197">
        <v>21.71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0</v>
      </c>
      <c r="G31" s="197">
        <v>19.66</v>
      </c>
      <c r="H31" s="197">
        <v>0</v>
      </c>
      <c r="I31" s="197">
        <v>0</v>
      </c>
      <c r="J31" s="197">
        <v>26.06</v>
      </c>
      <c r="K31" s="197">
        <v>0.28000000000000003</v>
      </c>
      <c r="L31" s="197">
        <v>17.239999999999998</v>
      </c>
      <c r="M31" s="197">
        <v>0.84</v>
      </c>
      <c r="N31" s="197">
        <v>1.08</v>
      </c>
      <c r="O31" s="197">
        <v>0</v>
      </c>
      <c r="P31" s="197">
        <v>1.27</v>
      </c>
      <c r="Q31" s="197">
        <v>0.18</v>
      </c>
      <c r="R31" s="197">
        <v>0.39</v>
      </c>
      <c r="S31" s="197">
        <v>0.24</v>
      </c>
      <c r="T31" s="197">
        <v>0</v>
      </c>
      <c r="U31" s="197">
        <v>1.91</v>
      </c>
      <c r="V31" s="197">
        <v>0.19</v>
      </c>
      <c r="W31" s="197">
        <v>0.32</v>
      </c>
      <c r="X31" s="197">
        <v>0.9</v>
      </c>
      <c r="Y31" s="197">
        <v>0</v>
      </c>
      <c r="Z31" s="197">
        <v>1.1599999999999999</v>
      </c>
      <c r="AA31" s="197">
        <v>0.7</v>
      </c>
      <c r="AB31" s="197">
        <v>0</v>
      </c>
      <c r="AC31" s="197">
        <v>0.46</v>
      </c>
      <c r="AD31" s="197">
        <v>8.9</v>
      </c>
      <c r="AE31" s="197">
        <v>0</v>
      </c>
      <c r="AF31" s="197">
        <v>0</v>
      </c>
      <c r="AG31" s="197">
        <v>21.71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0</v>
      </c>
      <c r="G32" s="197">
        <v>19.66</v>
      </c>
      <c r="H32" s="197">
        <v>0</v>
      </c>
      <c r="I32" s="197">
        <v>0</v>
      </c>
      <c r="J32" s="197">
        <v>26.06</v>
      </c>
      <c r="K32" s="197">
        <v>0.28000000000000003</v>
      </c>
      <c r="L32" s="197">
        <v>17.239999999999998</v>
      </c>
      <c r="M32" s="197">
        <v>0.84</v>
      </c>
      <c r="N32" s="197">
        <v>1.08</v>
      </c>
      <c r="O32" s="197">
        <v>0</v>
      </c>
      <c r="P32" s="197">
        <v>1.27</v>
      </c>
      <c r="Q32" s="197">
        <v>0.18</v>
      </c>
      <c r="R32" s="197">
        <v>0.39</v>
      </c>
      <c r="S32" s="197">
        <v>0.24</v>
      </c>
      <c r="T32" s="197">
        <v>0</v>
      </c>
      <c r="U32" s="197">
        <v>1.91</v>
      </c>
      <c r="V32" s="197">
        <v>0.19</v>
      </c>
      <c r="W32" s="197">
        <v>0.32</v>
      </c>
      <c r="X32" s="197">
        <v>0.9</v>
      </c>
      <c r="Y32" s="197">
        <v>0</v>
      </c>
      <c r="Z32" s="197">
        <v>1.1599999999999999</v>
      </c>
      <c r="AA32" s="197">
        <v>0.7</v>
      </c>
      <c r="AB32" s="197">
        <v>0</v>
      </c>
      <c r="AC32" s="197">
        <v>0.46</v>
      </c>
      <c r="AD32" s="197">
        <v>8.9</v>
      </c>
      <c r="AE32" s="197">
        <v>0</v>
      </c>
      <c r="AF32" s="197">
        <v>0</v>
      </c>
      <c r="AG32" s="197">
        <v>21.71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0</v>
      </c>
      <c r="G33" s="197">
        <v>19.66</v>
      </c>
      <c r="H33" s="197">
        <v>0</v>
      </c>
      <c r="I33" s="197">
        <v>0</v>
      </c>
      <c r="J33" s="197">
        <v>26.06</v>
      </c>
      <c r="K33" s="197">
        <v>0.28000000000000003</v>
      </c>
      <c r="L33" s="197">
        <v>17.239999999999998</v>
      </c>
      <c r="M33" s="197">
        <v>0.84</v>
      </c>
      <c r="N33" s="197">
        <v>1.08</v>
      </c>
      <c r="O33" s="197">
        <v>0</v>
      </c>
      <c r="P33" s="197">
        <v>1.27</v>
      </c>
      <c r="Q33" s="197">
        <v>0.18</v>
      </c>
      <c r="R33" s="197">
        <v>0.39</v>
      </c>
      <c r="S33" s="197">
        <v>0.24</v>
      </c>
      <c r="T33" s="197">
        <v>0</v>
      </c>
      <c r="U33" s="197">
        <v>1.91</v>
      </c>
      <c r="V33" s="197">
        <v>0.19</v>
      </c>
      <c r="W33" s="197">
        <v>0.32</v>
      </c>
      <c r="X33" s="197">
        <v>0.9</v>
      </c>
      <c r="Y33" s="197">
        <v>0</v>
      </c>
      <c r="Z33" s="197">
        <v>1.1599999999999999</v>
      </c>
      <c r="AA33" s="197">
        <v>0.7</v>
      </c>
      <c r="AB33" s="197">
        <v>0</v>
      </c>
      <c r="AC33" s="197">
        <v>0.46</v>
      </c>
      <c r="AD33" s="197">
        <v>8.9</v>
      </c>
      <c r="AE33" s="197">
        <v>0</v>
      </c>
      <c r="AF33" s="197">
        <v>0</v>
      </c>
      <c r="AG33" s="197">
        <v>21.71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0</v>
      </c>
      <c r="G34" s="197">
        <v>19.66</v>
      </c>
      <c r="H34" s="197">
        <v>0</v>
      </c>
      <c r="I34" s="197">
        <v>0</v>
      </c>
      <c r="J34" s="197">
        <v>26.06</v>
      </c>
      <c r="K34" s="197">
        <v>0.28000000000000003</v>
      </c>
      <c r="L34" s="197">
        <v>17.239999999999998</v>
      </c>
      <c r="M34" s="197">
        <v>0.84</v>
      </c>
      <c r="N34" s="197">
        <v>1.08</v>
      </c>
      <c r="O34" s="197">
        <v>0</v>
      </c>
      <c r="P34" s="197">
        <v>1.27</v>
      </c>
      <c r="Q34" s="197">
        <v>0.18</v>
      </c>
      <c r="R34" s="197">
        <v>0.39</v>
      </c>
      <c r="S34" s="197">
        <v>0.24</v>
      </c>
      <c r="T34" s="197">
        <v>0</v>
      </c>
      <c r="U34" s="197">
        <v>1.91</v>
      </c>
      <c r="V34" s="197">
        <v>0.19</v>
      </c>
      <c r="W34" s="197">
        <v>0.32</v>
      </c>
      <c r="X34" s="197">
        <v>0.9</v>
      </c>
      <c r="Y34" s="197">
        <v>0</v>
      </c>
      <c r="Z34" s="197">
        <v>1.1599999999999999</v>
      </c>
      <c r="AA34" s="197">
        <v>0.7</v>
      </c>
      <c r="AB34" s="197">
        <v>0</v>
      </c>
      <c r="AC34" s="197">
        <v>0.46</v>
      </c>
      <c r="AD34" s="197">
        <v>8.9</v>
      </c>
      <c r="AE34" s="197">
        <v>0</v>
      </c>
      <c r="AF34" s="197">
        <v>0</v>
      </c>
      <c r="AG34" s="197">
        <v>21.71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25.56</v>
      </c>
      <c r="K35" s="197">
        <v>0.28000000000000003</v>
      </c>
      <c r="L35" s="197">
        <v>17.239999999999998</v>
      </c>
      <c r="M35" s="197">
        <v>0.84</v>
      </c>
      <c r="N35" s="197">
        <v>1.08</v>
      </c>
      <c r="O35" s="197">
        <v>0</v>
      </c>
      <c r="P35" s="197">
        <v>1.27</v>
      </c>
      <c r="Q35" s="197">
        <v>0.18</v>
      </c>
      <c r="R35" s="197">
        <v>0.39</v>
      </c>
      <c r="S35" s="197">
        <v>0.24</v>
      </c>
      <c r="T35" s="197">
        <v>0</v>
      </c>
      <c r="U35" s="197">
        <v>1.91</v>
      </c>
      <c r="V35" s="197">
        <v>0.19</v>
      </c>
      <c r="W35" s="197">
        <v>0.17</v>
      </c>
      <c r="X35" s="197">
        <v>0.9</v>
      </c>
      <c r="Y35" s="197">
        <v>0</v>
      </c>
      <c r="Z35" s="197">
        <v>0</v>
      </c>
      <c r="AA35" s="197">
        <v>0.7</v>
      </c>
      <c r="AB35" s="197">
        <v>0</v>
      </c>
      <c r="AC35" s="197">
        <v>0.46</v>
      </c>
      <c r="AD35" s="197">
        <v>8.9</v>
      </c>
      <c r="AE35" s="197">
        <v>0</v>
      </c>
      <c r="AF35" s="197">
        <v>0</v>
      </c>
      <c r="AG35" s="197">
        <v>21.71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25.56</v>
      </c>
      <c r="K36" s="197">
        <v>0.28000000000000003</v>
      </c>
      <c r="L36" s="197">
        <v>17.239999999999998</v>
      </c>
      <c r="M36" s="197">
        <v>0.84</v>
      </c>
      <c r="N36" s="197">
        <v>1.08</v>
      </c>
      <c r="O36" s="197">
        <v>0</v>
      </c>
      <c r="P36" s="197">
        <v>1.27</v>
      </c>
      <c r="Q36" s="197">
        <v>0.18</v>
      </c>
      <c r="R36" s="197">
        <v>0.39</v>
      </c>
      <c r="S36" s="197">
        <v>0.24</v>
      </c>
      <c r="T36" s="197">
        <v>0</v>
      </c>
      <c r="U36" s="197">
        <v>1.91</v>
      </c>
      <c r="V36" s="197">
        <v>0.19</v>
      </c>
      <c r="W36" s="197">
        <v>0.17</v>
      </c>
      <c r="X36" s="197">
        <v>0.9</v>
      </c>
      <c r="Y36" s="197">
        <v>0</v>
      </c>
      <c r="Z36" s="197">
        <v>1.1599999999999999</v>
      </c>
      <c r="AA36" s="197">
        <v>0.7</v>
      </c>
      <c r="AB36" s="197">
        <v>0</v>
      </c>
      <c r="AC36" s="197">
        <v>0.46</v>
      </c>
      <c r="AD36" s="197">
        <v>8.9</v>
      </c>
      <c r="AE36" s="197">
        <v>0</v>
      </c>
      <c r="AF36" s="197">
        <v>0</v>
      </c>
      <c r="AG36" s="197">
        <v>21.71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25.56</v>
      </c>
      <c r="K37" s="197">
        <v>0.28000000000000003</v>
      </c>
      <c r="L37" s="197">
        <v>17.239999999999998</v>
      </c>
      <c r="M37" s="197">
        <v>0.84</v>
      </c>
      <c r="N37" s="197">
        <v>1.08</v>
      </c>
      <c r="O37" s="197">
        <v>0</v>
      </c>
      <c r="P37" s="197">
        <v>1.27</v>
      </c>
      <c r="Q37" s="197">
        <v>0.18</v>
      </c>
      <c r="R37" s="197">
        <v>0.39</v>
      </c>
      <c r="S37" s="197">
        <v>0.24</v>
      </c>
      <c r="T37" s="197">
        <v>0</v>
      </c>
      <c r="U37" s="197">
        <v>1.91</v>
      </c>
      <c r="V37" s="197">
        <v>0.19</v>
      </c>
      <c r="W37" s="197">
        <v>0</v>
      </c>
      <c r="X37" s="197">
        <v>0.9</v>
      </c>
      <c r="Y37" s="197">
        <v>0</v>
      </c>
      <c r="Z37" s="197">
        <v>1.1599999999999999</v>
      </c>
      <c r="AA37" s="197">
        <v>0.7</v>
      </c>
      <c r="AB37" s="197">
        <v>0</v>
      </c>
      <c r="AC37" s="197">
        <v>0.46</v>
      </c>
      <c r="AD37" s="197">
        <v>8.9</v>
      </c>
      <c r="AE37" s="197">
        <v>0</v>
      </c>
      <c r="AF37" s="197">
        <v>0</v>
      </c>
      <c r="AG37" s="197">
        <v>21.71</v>
      </c>
      <c r="AH37" s="197">
        <v>0</v>
      </c>
      <c r="AI37" s="197">
        <v>9.64</v>
      </c>
      <c r="AJ37" s="197">
        <v>0</v>
      </c>
      <c r="AK37" s="197">
        <v>18.440000000000001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25.56</v>
      </c>
      <c r="K38" s="197">
        <v>0.28000000000000003</v>
      </c>
      <c r="L38" s="197">
        <v>103.1</v>
      </c>
      <c r="M38" s="197">
        <v>0.84</v>
      </c>
      <c r="N38" s="197">
        <v>1.08</v>
      </c>
      <c r="O38" s="197">
        <v>0</v>
      </c>
      <c r="P38" s="197">
        <v>1.27</v>
      </c>
      <c r="Q38" s="197">
        <v>3.22</v>
      </c>
      <c r="R38" s="197">
        <v>0.39</v>
      </c>
      <c r="S38" s="197">
        <v>4.22</v>
      </c>
      <c r="T38" s="197">
        <v>0</v>
      </c>
      <c r="U38" s="197">
        <v>1.91</v>
      </c>
      <c r="V38" s="197">
        <v>0.19</v>
      </c>
      <c r="W38" s="197">
        <v>0</v>
      </c>
      <c r="X38" s="197">
        <v>0.9</v>
      </c>
      <c r="Y38" s="197">
        <v>0</v>
      </c>
      <c r="Z38" s="197">
        <v>1.1599999999999999</v>
      </c>
      <c r="AA38" s="197">
        <v>0.7</v>
      </c>
      <c r="AB38" s="197">
        <v>0</v>
      </c>
      <c r="AC38" s="197">
        <v>0.46</v>
      </c>
      <c r="AD38" s="197">
        <v>8.9</v>
      </c>
      <c r="AE38" s="197">
        <v>0</v>
      </c>
      <c r="AF38" s="197">
        <v>0</v>
      </c>
      <c r="AG38" s="197">
        <v>21.71</v>
      </c>
      <c r="AH38" s="197">
        <v>0</v>
      </c>
      <c r="AI38" s="197">
        <v>9.64</v>
      </c>
      <c r="AJ38" s="197">
        <v>0</v>
      </c>
      <c r="AK38" s="197">
        <v>18.440000000000001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25.56</v>
      </c>
      <c r="K39" s="197">
        <v>0.28000000000000003</v>
      </c>
      <c r="L39" s="197">
        <v>190.42</v>
      </c>
      <c r="M39" s="197">
        <v>0.84</v>
      </c>
      <c r="N39" s="197">
        <v>1.08</v>
      </c>
      <c r="O39" s="197">
        <v>0</v>
      </c>
      <c r="P39" s="197">
        <v>1.27</v>
      </c>
      <c r="Q39" s="197">
        <v>3.22</v>
      </c>
      <c r="R39" s="197">
        <v>0.39</v>
      </c>
      <c r="S39" s="197">
        <v>4.22</v>
      </c>
      <c r="T39" s="197">
        <v>0</v>
      </c>
      <c r="U39" s="197">
        <v>1.91</v>
      </c>
      <c r="V39" s="197">
        <v>0.19</v>
      </c>
      <c r="W39" s="197">
        <v>0</v>
      </c>
      <c r="X39" s="197">
        <v>0.9</v>
      </c>
      <c r="Y39" s="197">
        <v>0</v>
      </c>
      <c r="Z39" s="197">
        <v>1.1599999999999999</v>
      </c>
      <c r="AA39" s="197">
        <v>0.7</v>
      </c>
      <c r="AB39" s="197">
        <v>0</v>
      </c>
      <c r="AC39" s="197">
        <v>0.46</v>
      </c>
      <c r="AD39" s="197">
        <v>8.9</v>
      </c>
      <c r="AE39" s="197">
        <v>0</v>
      </c>
      <c r="AF39" s="197">
        <v>0</v>
      </c>
      <c r="AG39" s="197">
        <v>21.71</v>
      </c>
      <c r="AH39" s="197">
        <v>0</v>
      </c>
      <c r="AI39" s="197">
        <v>9.64</v>
      </c>
      <c r="AJ39" s="197">
        <v>0</v>
      </c>
      <c r="AK39" s="197">
        <v>18.440000000000001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25.56</v>
      </c>
      <c r="K40" s="197">
        <v>0.28000000000000003</v>
      </c>
      <c r="L40" s="197">
        <v>235.79</v>
      </c>
      <c r="M40" s="197">
        <v>0.84</v>
      </c>
      <c r="N40" s="197">
        <v>1.08</v>
      </c>
      <c r="O40" s="197">
        <v>0</v>
      </c>
      <c r="P40" s="197">
        <v>1.27</v>
      </c>
      <c r="Q40" s="197">
        <v>3.22</v>
      </c>
      <c r="R40" s="197">
        <v>0.39</v>
      </c>
      <c r="S40" s="197">
        <v>4.22</v>
      </c>
      <c r="T40" s="197">
        <v>0</v>
      </c>
      <c r="U40" s="197">
        <v>1.91</v>
      </c>
      <c r="V40" s="197">
        <v>0.19</v>
      </c>
      <c r="W40" s="197">
        <v>0</v>
      </c>
      <c r="X40" s="197">
        <v>0.9</v>
      </c>
      <c r="Y40" s="197">
        <v>0</v>
      </c>
      <c r="Z40" s="197">
        <v>1.1599999999999999</v>
      </c>
      <c r="AA40" s="197">
        <v>0.7</v>
      </c>
      <c r="AB40" s="197">
        <v>0</v>
      </c>
      <c r="AC40" s="197">
        <v>0.46</v>
      </c>
      <c r="AD40" s="197">
        <v>8.9</v>
      </c>
      <c r="AE40" s="197">
        <v>0</v>
      </c>
      <c r="AF40" s="197">
        <v>0</v>
      </c>
      <c r="AG40" s="197">
        <v>21.71</v>
      </c>
      <c r="AH40" s="197">
        <v>0</v>
      </c>
      <c r="AI40" s="197">
        <v>9.64</v>
      </c>
      <c r="AJ40" s="197">
        <v>0</v>
      </c>
      <c r="AK40" s="197">
        <v>18.440000000000001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25.56</v>
      </c>
      <c r="K41" s="197">
        <v>0.28000000000000003</v>
      </c>
      <c r="L41" s="197">
        <v>225.43</v>
      </c>
      <c r="M41" s="197">
        <v>0.84</v>
      </c>
      <c r="N41" s="197">
        <v>1.08</v>
      </c>
      <c r="O41" s="197">
        <v>0</v>
      </c>
      <c r="P41" s="197">
        <v>1.27</v>
      </c>
      <c r="Q41" s="197">
        <v>3.22</v>
      </c>
      <c r="R41" s="197">
        <v>0.39</v>
      </c>
      <c r="S41" s="197">
        <v>4.22</v>
      </c>
      <c r="T41" s="197">
        <v>0</v>
      </c>
      <c r="U41" s="197">
        <v>1.91</v>
      </c>
      <c r="V41" s="197">
        <v>0.19</v>
      </c>
      <c r="W41" s="197">
        <v>0</v>
      </c>
      <c r="X41" s="197">
        <v>0.9</v>
      </c>
      <c r="Y41" s="197">
        <v>0</v>
      </c>
      <c r="Z41" s="197">
        <v>1.1599999999999999</v>
      </c>
      <c r="AA41" s="197">
        <v>0.7</v>
      </c>
      <c r="AB41" s="197">
        <v>0</v>
      </c>
      <c r="AC41" s="197">
        <v>0.46</v>
      </c>
      <c r="AD41" s="197">
        <v>8.9</v>
      </c>
      <c r="AE41" s="197">
        <v>0</v>
      </c>
      <c r="AF41" s="197">
        <v>0</v>
      </c>
      <c r="AG41" s="197">
        <v>21.71</v>
      </c>
      <c r="AH41" s="197">
        <v>0</v>
      </c>
      <c r="AI41" s="197">
        <v>9.64</v>
      </c>
      <c r="AJ41" s="197">
        <v>0</v>
      </c>
      <c r="AK41" s="197">
        <v>18.440000000000001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25.56</v>
      </c>
      <c r="K42" s="197">
        <v>0.28000000000000003</v>
      </c>
      <c r="L42" s="197">
        <v>210.64</v>
      </c>
      <c r="M42" s="197">
        <v>0.84</v>
      </c>
      <c r="N42" s="197">
        <v>1.08</v>
      </c>
      <c r="O42" s="197">
        <v>0</v>
      </c>
      <c r="P42" s="197">
        <v>1.27</v>
      </c>
      <c r="Q42" s="197">
        <v>3.22</v>
      </c>
      <c r="R42" s="197">
        <v>0.39</v>
      </c>
      <c r="S42" s="197">
        <v>4.22</v>
      </c>
      <c r="T42" s="197">
        <v>0</v>
      </c>
      <c r="U42" s="197">
        <v>1.91</v>
      </c>
      <c r="V42" s="197">
        <v>0.19</v>
      </c>
      <c r="W42" s="197">
        <v>0</v>
      </c>
      <c r="X42" s="197">
        <v>0.9</v>
      </c>
      <c r="Y42" s="197">
        <v>0</v>
      </c>
      <c r="Z42" s="197">
        <v>1.1599999999999999</v>
      </c>
      <c r="AA42" s="197">
        <v>0.7</v>
      </c>
      <c r="AB42" s="197">
        <v>0</v>
      </c>
      <c r="AC42" s="197">
        <v>0.46</v>
      </c>
      <c r="AD42" s="197">
        <v>8.9</v>
      </c>
      <c r="AE42" s="197">
        <v>0</v>
      </c>
      <c r="AF42" s="197">
        <v>0</v>
      </c>
      <c r="AG42" s="197">
        <v>23.09</v>
      </c>
      <c r="AH42" s="197">
        <v>0</v>
      </c>
      <c r="AI42" s="197">
        <v>9.64</v>
      </c>
      <c r="AJ42" s="197">
        <v>0</v>
      </c>
      <c r="AK42" s="197">
        <v>18.440000000000001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11.27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0.28000000000000003</v>
      </c>
      <c r="L43" s="197">
        <v>175.52</v>
      </c>
      <c r="M43" s="197">
        <v>0.84</v>
      </c>
      <c r="N43" s="197">
        <v>1.08</v>
      </c>
      <c r="O43" s="197">
        <v>0</v>
      </c>
      <c r="P43" s="197">
        <v>1.27</v>
      </c>
      <c r="Q43" s="197">
        <v>3.22</v>
      </c>
      <c r="R43" s="197">
        <v>0.39</v>
      </c>
      <c r="S43" s="197">
        <v>4.22</v>
      </c>
      <c r="T43" s="197">
        <v>0</v>
      </c>
      <c r="U43" s="197">
        <v>1.91</v>
      </c>
      <c r="V43" s="197">
        <v>0.19</v>
      </c>
      <c r="W43" s="197">
        <v>0</v>
      </c>
      <c r="X43" s="197">
        <v>0.9</v>
      </c>
      <c r="Y43" s="197">
        <v>0</v>
      </c>
      <c r="Z43" s="197">
        <v>1.1499999999999999</v>
      </c>
      <c r="AA43" s="197">
        <v>0.7</v>
      </c>
      <c r="AB43" s="197">
        <v>0</v>
      </c>
      <c r="AC43" s="197">
        <v>0.46</v>
      </c>
      <c r="AD43" s="197">
        <v>8.9</v>
      </c>
      <c r="AE43" s="197">
        <v>0</v>
      </c>
      <c r="AF43" s="197">
        <v>0</v>
      </c>
      <c r="AG43" s="197">
        <v>23.09</v>
      </c>
      <c r="AH43" s="197">
        <v>0</v>
      </c>
      <c r="AI43" s="197">
        <v>9.64</v>
      </c>
      <c r="AJ43" s="197">
        <v>0</v>
      </c>
      <c r="AK43" s="197">
        <v>14.01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11.27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0.28000000000000003</v>
      </c>
      <c r="L44" s="197">
        <v>149.79</v>
      </c>
      <c r="M44" s="197">
        <v>0.84</v>
      </c>
      <c r="N44" s="197">
        <v>1.08</v>
      </c>
      <c r="O44" s="197">
        <v>0</v>
      </c>
      <c r="P44" s="197">
        <v>1.27</v>
      </c>
      <c r="Q44" s="197">
        <v>3.22</v>
      </c>
      <c r="R44" s="197">
        <v>0.39</v>
      </c>
      <c r="S44" s="197">
        <v>4.22</v>
      </c>
      <c r="T44" s="197">
        <v>0</v>
      </c>
      <c r="U44" s="197">
        <v>1.91</v>
      </c>
      <c r="V44" s="197">
        <v>0.19</v>
      </c>
      <c r="W44" s="197">
        <v>0</v>
      </c>
      <c r="X44" s="197">
        <v>0.9</v>
      </c>
      <c r="Y44" s="197">
        <v>0</v>
      </c>
      <c r="Z44" s="197">
        <v>1.1499999999999999</v>
      </c>
      <c r="AA44" s="197">
        <v>0.7</v>
      </c>
      <c r="AB44" s="197">
        <v>0</v>
      </c>
      <c r="AC44" s="197">
        <v>0.46</v>
      </c>
      <c r="AD44" s="197">
        <v>8.9</v>
      </c>
      <c r="AE44" s="197">
        <v>0</v>
      </c>
      <c r="AF44" s="197">
        <v>0</v>
      </c>
      <c r="AG44" s="197">
        <v>23.09</v>
      </c>
      <c r="AH44" s="197">
        <v>0</v>
      </c>
      <c r="AI44" s="197">
        <v>9.64</v>
      </c>
      <c r="AJ44" s="197">
        <v>0</v>
      </c>
      <c r="AK44" s="197">
        <v>14.01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11.27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0.28000000000000003</v>
      </c>
      <c r="L45" s="197">
        <v>140.71</v>
      </c>
      <c r="M45" s="197">
        <v>0.84</v>
      </c>
      <c r="N45" s="197">
        <v>1.08</v>
      </c>
      <c r="O45" s="197">
        <v>0</v>
      </c>
      <c r="P45" s="197">
        <v>1.27</v>
      </c>
      <c r="Q45" s="197">
        <v>3.22</v>
      </c>
      <c r="R45" s="197">
        <v>0.39</v>
      </c>
      <c r="S45" s="197">
        <v>4.22</v>
      </c>
      <c r="T45" s="197">
        <v>0</v>
      </c>
      <c r="U45" s="197">
        <v>1.91</v>
      </c>
      <c r="V45" s="197">
        <v>0.19</v>
      </c>
      <c r="W45" s="197">
        <v>0</v>
      </c>
      <c r="X45" s="197">
        <v>0.9</v>
      </c>
      <c r="Y45" s="197">
        <v>0</v>
      </c>
      <c r="Z45" s="197">
        <v>1.1499999999999999</v>
      </c>
      <c r="AA45" s="197">
        <v>0.7</v>
      </c>
      <c r="AB45" s="197">
        <v>0</v>
      </c>
      <c r="AC45" s="197">
        <v>0.46</v>
      </c>
      <c r="AD45" s="197">
        <v>8.9</v>
      </c>
      <c r="AE45" s="197">
        <v>0</v>
      </c>
      <c r="AF45" s="197">
        <v>0</v>
      </c>
      <c r="AG45" s="197">
        <v>23.09</v>
      </c>
      <c r="AH45" s="197">
        <v>0</v>
      </c>
      <c r="AI45" s="197">
        <v>9.64</v>
      </c>
      <c r="AJ45" s="197">
        <v>0</v>
      </c>
      <c r="AK45" s="197">
        <v>14.01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11.27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0.28000000000000003</v>
      </c>
      <c r="L46" s="197">
        <v>126.27</v>
      </c>
      <c r="M46" s="197">
        <v>0.84</v>
      </c>
      <c r="N46" s="197">
        <v>1.08</v>
      </c>
      <c r="O46" s="197">
        <v>0</v>
      </c>
      <c r="P46" s="197">
        <v>1.27</v>
      </c>
      <c r="Q46" s="197">
        <v>3.22</v>
      </c>
      <c r="R46" s="197">
        <v>0.39</v>
      </c>
      <c r="S46" s="197">
        <v>4.22</v>
      </c>
      <c r="T46" s="197">
        <v>0</v>
      </c>
      <c r="U46" s="197">
        <v>1.91</v>
      </c>
      <c r="V46" s="197">
        <v>0.19</v>
      </c>
      <c r="W46" s="197">
        <v>0</v>
      </c>
      <c r="X46" s="197">
        <v>0.9</v>
      </c>
      <c r="Y46" s="197">
        <v>0</v>
      </c>
      <c r="Z46" s="197">
        <v>1.1499999999999999</v>
      </c>
      <c r="AA46" s="197">
        <v>0.7</v>
      </c>
      <c r="AB46" s="197">
        <v>0</v>
      </c>
      <c r="AC46" s="197">
        <v>0.46</v>
      </c>
      <c r="AD46" s="197">
        <v>8.9</v>
      </c>
      <c r="AE46" s="197">
        <v>0</v>
      </c>
      <c r="AF46" s="197">
        <v>0</v>
      </c>
      <c r="AG46" s="197">
        <v>23.09</v>
      </c>
      <c r="AH46" s="197">
        <v>0</v>
      </c>
      <c r="AI46" s="197">
        <v>9.64</v>
      </c>
      <c r="AJ46" s="197">
        <v>0</v>
      </c>
      <c r="AK46" s="197">
        <v>15.24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25.56</v>
      </c>
      <c r="K47" s="197">
        <v>0.28000000000000003</v>
      </c>
      <c r="L47" s="197">
        <v>106.26</v>
      </c>
      <c r="M47" s="197">
        <v>0.84</v>
      </c>
      <c r="N47" s="197">
        <v>1.08</v>
      </c>
      <c r="O47" s="197">
        <v>0</v>
      </c>
      <c r="P47" s="197">
        <v>1.27</v>
      </c>
      <c r="Q47" s="197">
        <v>3.22</v>
      </c>
      <c r="R47" s="197">
        <v>0.39</v>
      </c>
      <c r="S47" s="197">
        <v>4.0999999999999996</v>
      </c>
      <c r="T47" s="197">
        <v>0</v>
      </c>
      <c r="U47" s="197">
        <v>1.91</v>
      </c>
      <c r="V47" s="197">
        <v>0.19</v>
      </c>
      <c r="W47" s="197">
        <v>0</v>
      </c>
      <c r="X47" s="197">
        <v>0.9</v>
      </c>
      <c r="Y47" s="197">
        <v>0</v>
      </c>
      <c r="Z47" s="197">
        <v>1.1499999999999999</v>
      </c>
      <c r="AA47" s="197">
        <v>0.7</v>
      </c>
      <c r="AB47" s="197">
        <v>0</v>
      </c>
      <c r="AC47" s="197">
        <v>0.46</v>
      </c>
      <c r="AD47" s="197">
        <v>8.9</v>
      </c>
      <c r="AE47" s="197">
        <v>0</v>
      </c>
      <c r="AF47" s="197">
        <v>0</v>
      </c>
      <c r="AG47" s="197">
        <v>23.09</v>
      </c>
      <c r="AH47" s="197">
        <v>0</v>
      </c>
      <c r="AI47" s="197">
        <v>9.64</v>
      </c>
      <c r="AJ47" s="197">
        <v>0</v>
      </c>
      <c r="AK47" s="197">
        <v>13.35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25.56</v>
      </c>
      <c r="K48" s="197">
        <v>0.28000000000000003</v>
      </c>
      <c r="L48" s="197">
        <v>97.3</v>
      </c>
      <c r="M48" s="197">
        <v>0.84</v>
      </c>
      <c r="N48" s="197">
        <v>1.08</v>
      </c>
      <c r="O48" s="197">
        <v>0</v>
      </c>
      <c r="P48" s="197">
        <v>1.27</v>
      </c>
      <c r="Q48" s="197">
        <v>3.22</v>
      </c>
      <c r="R48" s="197">
        <v>0.39</v>
      </c>
      <c r="S48" s="197">
        <v>4.0999999999999996</v>
      </c>
      <c r="T48" s="197">
        <v>0</v>
      </c>
      <c r="U48" s="197">
        <v>1.91</v>
      </c>
      <c r="V48" s="197">
        <v>0.19</v>
      </c>
      <c r="W48" s="197">
        <v>0</v>
      </c>
      <c r="X48" s="197">
        <v>0.9</v>
      </c>
      <c r="Y48" s="197">
        <v>0</v>
      </c>
      <c r="Z48" s="197">
        <v>1.1499999999999999</v>
      </c>
      <c r="AA48" s="197">
        <v>0.7</v>
      </c>
      <c r="AB48" s="197">
        <v>0</v>
      </c>
      <c r="AC48" s="197">
        <v>0.46</v>
      </c>
      <c r="AD48" s="197">
        <v>8.9</v>
      </c>
      <c r="AE48" s="197">
        <v>0</v>
      </c>
      <c r="AF48" s="197">
        <v>0</v>
      </c>
      <c r="AG48" s="197">
        <v>23.09</v>
      </c>
      <c r="AH48" s="197">
        <v>0</v>
      </c>
      <c r="AI48" s="197">
        <v>9.64</v>
      </c>
      <c r="AJ48" s="197">
        <v>0</v>
      </c>
      <c r="AK48" s="197">
        <v>13.35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25.56</v>
      </c>
      <c r="K49" s="197">
        <v>0.28000000000000003</v>
      </c>
      <c r="L49" s="197">
        <v>88.23</v>
      </c>
      <c r="M49" s="197">
        <v>0.84</v>
      </c>
      <c r="N49" s="197">
        <v>1.08</v>
      </c>
      <c r="O49" s="197">
        <v>0</v>
      </c>
      <c r="P49" s="197">
        <v>1.27</v>
      </c>
      <c r="Q49" s="197">
        <v>3.22</v>
      </c>
      <c r="R49" s="197">
        <v>0.39</v>
      </c>
      <c r="S49" s="197">
        <v>4.0999999999999996</v>
      </c>
      <c r="T49" s="197">
        <v>0</v>
      </c>
      <c r="U49" s="197">
        <v>1.91</v>
      </c>
      <c r="V49" s="197">
        <v>0.18</v>
      </c>
      <c r="W49" s="197">
        <v>0.39</v>
      </c>
      <c r="X49" s="197">
        <v>0.9</v>
      </c>
      <c r="Y49" s="197">
        <v>0</v>
      </c>
      <c r="Z49" s="197">
        <v>0</v>
      </c>
      <c r="AA49" s="197">
        <v>0.7</v>
      </c>
      <c r="AB49" s="197">
        <v>0</v>
      </c>
      <c r="AC49" s="197">
        <v>0.46</v>
      </c>
      <c r="AD49" s="197">
        <v>8.9</v>
      </c>
      <c r="AE49" s="197">
        <v>0</v>
      </c>
      <c r="AF49" s="197">
        <v>0</v>
      </c>
      <c r="AG49" s="197">
        <v>23.09</v>
      </c>
      <c r="AH49" s="197">
        <v>0</v>
      </c>
      <c r="AI49" s="197">
        <v>9.64</v>
      </c>
      <c r="AJ49" s="197">
        <v>0</v>
      </c>
      <c r="AK49" s="197">
        <v>13.35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25.56</v>
      </c>
      <c r="K50" s="197">
        <v>0.28000000000000003</v>
      </c>
      <c r="L50" s="197">
        <v>79.81</v>
      </c>
      <c r="M50" s="197">
        <v>0.84</v>
      </c>
      <c r="N50" s="197">
        <v>1.08</v>
      </c>
      <c r="O50" s="197">
        <v>0</v>
      </c>
      <c r="P50" s="197">
        <v>1.27</v>
      </c>
      <c r="Q50" s="197">
        <v>3.22</v>
      </c>
      <c r="R50" s="197">
        <v>0.39</v>
      </c>
      <c r="S50" s="197">
        <v>4.0999999999999996</v>
      </c>
      <c r="T50" s="197">
        <v>0</v>
      </c>
      <c r="U50" s="197">
        <v>1.91</v>
      </c>
      <c r="V50" s="197">
        <v>0.18</v>
      </c>
      <c r="W50" s="197">
        <v>0.39</v>
      </c>
      <c r="X50" s="197">
        <v>0.9</v>
      </c>
      <c r="Y50" s="197">
        <v>0</v>
      </c>
      <c r="Z50" s="197">
        <v>0</v>
      </c>
      <c r="AA50" s="197">
        <v>0.7</v>
      </c>
      <c r="AB50" s="197">
        <v>0</v>
      </c>
      <c r="AC50" s="197">
        <v>0.46</v>
      </c>
      <c r="AD50" s="197">
        <v>8.9</v>
      </c>
      <c r="AE50" s="197">
        <v>0</v>
      </c>
      <c r="AF50" s="197">
        <v>0</v>
      </c>
      <c r="AG50" s="197">
        <v>23.09</v>
      </c>
      <c r="AH50" s="197">
        <v>0</v>
      </c>
      <c r="AI50" s="197">
        <v>9.64</v>
      </c>
      <c r="AJ50" s="197">
        <v>0</v>
      </c>
      <c r="AK50" s="197">
        <v>13.35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10.95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25.56</v>
      </c>
      <c r="K51" s="197">
        <v>0.28000000000000003</v>
      </c>
      <c r="L51" s="197">
        <v>72.94</v>
      </c>
      <c r="M51" s="197">
        <v>0.84</v>
      </c>
      <c r="N51" s="197">
        <v>1.08</v>
      </c>
      <c r="O51" s="197">
        <v>0</v>
      </c>
      <c r="P51" s="197">
        <v>1.27</v>
      </c>
      <c r="Q51" s="197">
        <v>3.22</v>
      </c>
      <c r="R51" s="197">
        <v>0.39</v>
      </c>
      <c r="S51" s="197">
        <v>4.0999999999999996</v>
      </c>
      <c r="T51" s="197">
        <v>0</v>
      </c>
      <c r="U51" s="197">
        <v>1.91</v>
      </c>
      <c r="V51" s="197">
        <v>0.18</v>
      </c>
      <c r="W51" s="197">
        <v>0.38</v>
      </c>
      <c r="X51" s="197">
        <v>10.78</v>
      </c>
      <c r="Y51" s="197">
        <v>0</v>
      </c>
      <c r="Z51" s="197">
        <v>0</v>
      </c>
      <c r="AA51" s="197">
        <v>0.88</v>
      </c>
      <c r="AB51" s="197">
        <v>0</v>
      </c>
      <c r="AC51" s="197">
        <v>0.46</v>
      </c>
      <c r="AD51" s="197">
        <v>8.9</v>
      </c>
      <c r="AE51" s="197">
        <v>0</v>
      </c>
      <c r="AF51" s="197">
        <v>0</v>
      </c>
      <c r="AG51" s="197">
        <v>23.29</v>
      </c>
      <c r="AH51" s="197">
        <v>0</v>
      </c>
      <c r="AI51" s="197">
        <v>9.64</v>
      </c>
      <c r="AJ51" s="197">
        <v>0</v>
      </c>
      <c r="AK51" s="197">
        <v>13.35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10.95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25.56</v>
      </c>
      <c r="K52" s="197">
        <v>0.28000000000000003</v>
      </c>
      <c r="L52" s="197">
        <v>62.67</v>
      </c>
      <c r="M52" s="197">
        <v>0.84</v>
      </c>
      <c r="N52" s="197">
        <v>1.08</v>
      </c>
      <c r="O52" s="197">
        <v>0</v>
      </c>
      <c r="P52" s="197">
        <v>1.27</v>
      </c>
      <c r="Q52" s="197">
        <v>3.22</v>
      </c>
      <c r="R52" s="197">
        <v>0.39</v>
      </c>
      <c r="S52" s="197">
        <v>4.0999999999999996</v>
      </c>
      <c r="T52" s="197">
        <v>0</v>
      </c>
      <c r="U52" s="197">
        <v>1.91</v>
      </c>
      <c r="V52" s="197">
        <v>0.18</v>
      </c>
      <c r="W52" s="197">
        <v>0.38</v>
      </c>
      <c r="X52" s="197">
        <v>0.9</v>
      </c>
      <c r="Y52" s="197">
        <v>0</v>
      </c>
      <c r="Z52" s="197">
        <v>0</v>
      </c>
      <c r="AA52" s="197">
        <v>0.88</v>
      </c>
      <c r="AB52" s="197">
        <v>0</v>
      </c>
      <c r="AC52" s="197">
        <v>0.46</v>
      </c>
      <c r="AD52" s="197">
        <v>8.9</v>
      </c>
      <c r="AE52" s="197">
        <v>0</v>
      </c>
      <c r="AF52" s="197">
        <v>0</v>
      </c>
      <c r="AG52" s="197">
        <v>23.29</v>
      </c>
      <c r="AH52" s="197">
        <v>0</v>
      </c>
      <c r="AI52" s="197">
        <v>9.64</v>
      </c>
      <c r="AJ52" s="197">
        <v>0</v>
      </c>
      <c r="AK52" s="197">
        <v>13.35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10.95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25.56</v>
      </c>
      <c r="K53" s="197">
        <v>0.28000000000000003</v>
      </c>
      <c r="L53" s="197">
        <v>59.21</v>
      </c>
      <c r="M53" s="197">
        <v>0.84</v>
      </c>
      <c r="N53" s="197">
        <v>1.08</v>
      </c>
      <c r="O53" s="197">
        <v>0</v>
      </c>
      <c r="P53" s="197">
        <v>1.27</v>
      </c>
      <c r="Q53" s="197">
        <v>3.22</v>
      </c>
      <c r="R53" s="197">
        <v>0.39</v>
      </c>
      <c r="S53" s="197">
        <v>4.0999999999999996</v>
      </c>
      <c r="T53" s="197">
        <v>0</v>
      </c>
      <c r="U53" s="197">
        <v>1.91</v>
      </c>
      <c r="V53" s="197">
        <v>0.18</v>
      </c>
      <c r="W53" s="197">
        <v>0.38</v>
      </c>
      <c r="X53" s="197">
        <v>0.9</v>
      </c>
      <c r="Y53" s="197">
        <v>0</v>
      </c>
      <c r="Z53" s="197">
        <v>0</v>
      </c>
      <c r="AA53" s="197">
        <v>0.88</v>
      </c>
      <c r="AB53" s="197">
        <v>0</v>
      </c>
      <c r="AC53" s="197">
        <v>0.46</v>
      </c>
      <c r="AD53" s="197">
        <v>8.9</v>
      </c>
      <c r="AE53" s="197">
        <v>0</v>
      </c>
      <c r="AF53" s="197">
        <v>0</v>
      </c>
      <c r="AG53" s="197">
        <v>23.29</v>
      </c>
      <c r="AH53" s="197">
        <v>0</v>
      </c>
      <c r="AI53" s="197">
        <v>9.64</v>
      </c>
      <c r="AJ53" s="197">
        <v>0</v>
      </c>
      <c r="AK53" s="197">
        <v>13.35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10.95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25.56</v>
      </c>
      <c r="K54" s="197">
        <v>0.28000000000000003</v>
      </c>
      <c r="L54" s="197">
        <v>62.43</v>
      </c>
      <c r="M54" s="197">
        <v>0.84</v>
      </c>
      <c r="N54" s="197">
        <v>1.08</v>
      </c>
      <c r="O54" s="197">
        <v>0</v>
      </c>
      <c r="P54" s="197">
        <v>1.27</v>
      </c>
      <c r="Q54" s="197">
        <v>3.22</v>
      </c>
      <c r="R54" s="197">
        <v>0.39</v>
      </c>
      <c r="S54" s="197">
        <v>4.0999999999999996</v>
      </c>
      <c r="T54" s="197">
        <v>0</v>
      </c>
      <c r="U54" s="197">
        <v>1.91</v>
      </c>
      <c r="V54" s="197">
        <v>0.18</v>
      </c>
      <c r="W54" s="197">
        <v>0.38</v>
      </c>
      <c r="X54" s="197">
        <v>0.9</v>
      </c>
      <c r="Y54" s="197">
        <v>0</v>
      </c>
      <c r="Z54" s="197">
        <v>0</v>
      </c>
      <c r="AA54" s="197">
        <v>0.88</v>
      </c>
      <c r="AB54" s="197">
        <v>0</v>
      </c>
      <c r="AC54" s="197">
        <v>0.46</v>
      </c>
      <c r="AD54" s="197">
        <v>8.9</v>
      </c>
      <c r="AE54" s="197">
        <v>0</v>
      </c>
      <c r="AF54" s="197">
        <v>0</v>
      </c>
      <c r="AG54" s="197">
        <v>23.29</v>
      </c>
      <c r="AH54" s="197">
        <v>0</v>
      </c>
      <c r="AI54" s="197">
        <v>9.64</v>
      </c>
      <c r="AJ54" s="197">
        <v>0</v>
      </c>
      <c r="AK54" s="197">
        <v>13.35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10.95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0.28000000000000003</v>
      </c>
      <c r="L55" s="197">
        <v>157.97</v>
      </c>
      <c r="M55" s="197">
        <v>0.84</v>
      </c>
      <c r="N55" s="197">
        <v>1.08</v>
      </c>
      <c r="O55" s="197">
        <v>0</v>
      </c>
      <c r="P55" s="197">
        <v>1.27</v>
      </c>
      <c r="Q55" s="197">
        <v>3.22</v>
      </c>
      <c r="R55" s="197">
        <v>0.39</v>
      </c>
      <c r="S55" s="197">
        <v>4.0999999999999996</v>
      </c>
      <c r="T55" s="197">
        <v>0</v>
      </c>
      <c r="U55" s="197">
        <v>1.91</v>
      </c>
      <c r="V55" s="197">
        <v>0.18</v>
      </c>
      <c r="W55" s="197">
        <v>0.38</v>
      </c>
      <c r="X55" s="197">
        <v>0.9</v>
      </c>
      <c r="Y55" s="197">
        <v>0</v>
      </c>
      <c r="Z55" s="197">
        <v>0</v>
      </c>
      <c r="AA55" s="197">
        <v>0.7</v>
      </c>
      <c r="AB55" s="197">
        <v>0</v>
      </c>
      <c r="AC55" s="197">
        <v>0.46</v>
      </c>
      <c r="AD55" s="197">
        <v>8.9</v>
      </c>
      <c r="AE55" s="197">
        <v>0</v>
      </c>
      <c r="AF55" s="197">
        <v>0</v>
      </c>
      <c r="AG55" s="197">
        <v>23.29</v>
      </c>
      <c r="AH55" s="197">
        <v>0</v>
      </c>
      <c r="AI55" s="197">
        <v>9.64</v>
      </c>
      <c r="AJ55" s="197">
        <v>0</v>
      </c>
      <c r="AK55" s="197">
        <v>13.35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10.95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0.28000000000000003</v>
      </c>
      <c r="L56" s="197">
        <v>172.53</v>
      </c>
      <c r="M56" s="197">
        <v>0.84</v>
      </c>
      <c r="N56" s="197">
        <v>1.08</v>
      </c>
      <c r="O56" s="197">
        <v>0</v>
      </c>
      <c r="P56" s="197">
        <v>1.27</v>
      </c>
      <c r="Q56" s="197">
        <v>3.22</v>
      </c>
      <c r="R56" s="197">
        <v>0.39</v>
      </c>
      <c r="S56" s="197">
        <v>4.0999999999999996</v>
      </c>
      <c r="T56" s="197">
        <v>0</v>
      </c>
      <c r="U56" s="197">
        <v>1.91</v>
      </c>
      <c r="V56" s="197">
        <v>0.18</v>
      </c>
      <c r="W56" s="197">
        <v>0.38</v>
      </c>
      <c r="X56" s="197">
        <v>0.9</v>
      </c>
      <c r="Y56" s="197">
        <v>0</v>
      </c>
      <c r="Z56" s="197">
        <v>0</v>
      </c>
      <c r="AA56" s="197">
        <v>0.7</v>
      </c>
      <c r="AB56" s="197">
        <v>0</v>
      </c>
      <c r="AC56" s="197">
        <v>0.46</v>
      </c>
      <c r="AD56" s="197">
        <v>8.9</v>
      </c>
      <c r="AE56" s="197">
        <v>0</v>
      </c>
      <c r="AF56" s="197">
        <v>0</v>
      </c>
      <c r="AG56" s="197">
        <v>23.29</v>
      </c>
      <c r="AH56" s="197">
        <v>0</v>
      </c>
      <c r="AI56" s="197">
        <v>9.64</v>
      </c>
      <c r="AJ56" s="197">
        <v>0</v>
      </c>
      <c r="AK56" s="197">
        <v>13.35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10.95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0.28000000000000003</v>
      </c>
      <c r="L57" s="197">
        <v>112.8</v>
      </c>
      <c r="M57" s="197">
        <v>0.84</v>
      </c>
      <c r="N57" s="197">
        <v>1.08</v>
      </c>
      <c r="O57" s="197">
        <v>0</v>
      </c>
      <c r="P57" s="197">
        <v>1.27</v>
      </c>
      <c r="Q57" s="197">
        <v>3.22</v>
      </c>
      <c r="R57" s="197">
        <v>0.39</v>
      </c>
      <c r="S57" s="197">
        <v>4.0999999999999996</v>
      </c>
      <c r="T57" s="197">
        <v>0</v>
      </c>
      <c r="U57" s="197">
        <v>1.91</v>
      </c>
      <c r="V57" s="197">
        <v>0.18</v>
      </c>
      <c r="W57" s="197">
        <v>0.39</v>
      </c>
      <c r="X57" s="197">
        <v>0.9</v>
      </c>
      <c r="Y57" s="197">
        <v>0</v>
      </c>
      <c r="Z57" s="197">
        <v>0</v>
      </c>
      <c r="AA57" s="197">
        <v>0.7</v>
      </c>
      <c r="AB57" s="197">
        <v>0</v>
      </c>
      <c r="AC57" s="197">
        <v>0.46</v>
      </c>
      <c r="AD57" s="197">
        <v>8.9</v>
      </c>
      <c r="AE57" s="197">
        <v>0</v>
      </c>
      <c r="AF57" s="197">
        <v>0</v>
      </c>
      <c r="AG57" s="197">
        <v>23.67</v>
      </c>
      <c r="AH57" s="197">
        <v>0</v>
      </c>
      <c r="AI57" s="197">
        <v>9.64</v>
      </c>
      <c r="AJ57" s="197">
        <v>0</v>
      </c>
      <c r="AK57" s="197">
        <v>13.35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10.95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0.28000000000000003</v>
      </c>
      <c r="L58" s="197">
        <v>64.290000000000006</v>
      </c>
      <c r="M58" s="197">
        <v>0.84</v>
      </c>
      <c r="N58" s="197">
        <v>1.08</v>
      </c>
      <c r="O58" s="197">
        <v>0</v>
      </c>
      <c r="P58" s="197">
        <v>1.27</v>
      </c>
      <c r="Q58" s="197">
        <v>3.22</v>
      </c>
      <c r="R58" s="197">
        <v>0.39</v>
      </c>
      <c r="S58" s="197">
        <v>4.0999999999999996</v>
      </c>
      <c r="T58" s="197">
        <v>0</v>
      </c>
      <c r="U58" s="197">
        <v>1.91</v>
      </c>
      <c r="V58" s="197">
        <v>0.18</v>
      </c>
      <c r="W58" s="197">
        <v>0.39</v>
      </c>
      <c r="X58" s="197">
        <v>0.9</v>
      </c>
      <c r="Y58" s="197">
        <v>0</v>
      </c>
      <c r="Z58" s="197">
        <v>0</v>
      </c>
      <c r="AA58" s="197">
        <v>0.7</v>
      </c>
      <c r="AB58" s="197">
        <v>0</v>
      </c>
      <c r="AC58" s="197">
        <v>0.46</v>
      </c>
      <c r="AD58" s="197">
        <v>8.9</v>
      </c>
      <c r="AE58" s="197">
        <v>0</v>
      </c>
      <c r="AF58" s="197">
        <v>0</v>
      </c>
      <c r="AG58" s="197">
        <v>23.67</v>
      </c>
      <c r="AH58" s="197">
        <v>0</v>
      </c>
      <c r="AI58" s="197">
        <v>9.64</v>
      </c>
      <c r="AJ58" s="197">
        <v>0</v>
      </c>
      <c r="AK58" s="197">
        <v>13.35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10.95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0.28000000000000003</v>
      </c>
      <c r="L59" s="197">
        <v>35.18</v>
      </c>
      <c r="M59" s="197">
        <v>0.84</v>
      </c>
      <c r="N59" s="197">
        <v>1.08</v>
      </c>
      <c r="O59" s="197">
        <v>0</v>
      </c>
      <c r="P59" s="197">
        <v>1.27</v>
      </c>
      <c r="Q59" s="197">
        <v>3.22</v>
      </c>
      <c r="R59" s="197">
        <v>0.39</v>
      </c>
      <c r="S59" s="197">
        <v>4.0999999999999996</v>
      </c>
      <c r="T59" s="197">
        <v>0</v>
      </c>
      <c r="U59" s="197">
        <v>1.91</v>
      </c>
      <c r="V59" s="197">
        <v>0.18</v>
      </c>
      <c r="W59" s="197">
        <v>0.39</v>
      </c>
      <c r="X59" s="197">
        <v>0.9</v>
      </c>
      <c r="Y59" s="197">
        <v>0</v>
      </c>
      <c r="Z59" s="197">
        <v>0</v>
      </c>
      <c r="AA59" s="197">
        <v>0.7</v>
      </c>
      <c r="AB59" s="197">
        <v>0</v>
      </c>
      <c r="AC59" s="197">
        <v>0.46</v>
      </c>
      <c r="AD59" s="197">
        <v>8.9</v>
      </c>
      <c r="AE59" s="197">
        <v>0</v>
      </c>
      <c r="AF59" s="197">
        <v>0</v>
      </c>
      <c r="AG59" s="197">
        <v>23.67</v>
      </c>
      <c r="AH59" s="197">
        <v>0</v>
      </c>
      <c r="AI59" s="197">
        <v>9.64</v>
      </c>
      <c r="AJ59" s="197">
        <v>0</v>
      </c>
      <c r="AK59" s="197">
        <v>13.35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10.95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0.28000000000000003</v>
      </c>
      <c r="L60" s="197">
        <v>17.25</v>
      </c>
      <c r="M60" s="197">
        <v>0.84</v>
      </c>
      <c r="N60" s="197">
        <v>1.08</v>
      </c>
      <c r="O60" s="197">
        <v>0</v>
      </c>
      <c r="P60" s="197">
        <v>1.27</v>
      </c>
      <c r="Q60" s="197">
        <v>3.36</v>
      </c>
      <c r="R60" s="197">
        <v>0.39</v>
      </c>
      <c r="S60" s="197">
        <v>4.0999999999999996</v>
      </c>
      <c r="T60" s="197">
        <v>0</v>
      </c>
      <c r="U60" s="197">
        <v>1.91</v>
      </c>
      <c r="V60" s="197">
        <v>0.18</v>
      </c>
      <c r="W60" s="197">
        <v>0.39</v>
      </c>
      <c r="X60" s="197">
        <v>0.9</v>
      </c>
      <c r="Y60" s="197">
        <v>0</v>
      </c>
      <c r="Z60" s="197">
        <v>0</v>
      </c>
      <c r="AA60" s="197">
        <v>0.7</v>
      </c>
      <c r="AB60" s="197">
        <v>0</v>
      </c>
      <c r="AC60" s="197">
        <v>0.46</v>
      </c>
      <c r="AD60" s="197">
        <v>8.9</v>
      </c>
      <c r="AE60" s="197">
        <v>0</v>
      </c>
      <c r="AF60" s="197">
        <v>0</v>
      </c>
      <c r="AG60" s="197">
        <v>23.67</v>
      </c>
      <c r="AH60" s="197">
        <v>0</v>
      </c>
      <c r="AI60" s="197">
        <v>9.64</v>
      </c>
      <c r="AJ60" s="197">
        <v>0</v>
      </c>
      <c r="AK60" s="197">
        <v>16.28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10.95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-54.37</v>
      </c>
      <c r="L61" s="197">
        <v>-34.65</v>
      </c>
      <c r="M61" s="197">
        <v>0.84</v>
      </c>
      <c r="N61" s="197">
        <v>1.08</v>
      </c>
      <c r="O61" s="197">
        <v>0</v>
      </c>
      <c r="P61" s="197">
        <v>1.27</v>
      </c>
      <c r="Q61" s="197">
        <v>0.18</v>
      </c>
      <c r="R61" s="197">
        <v>0.39</v>
      </c>
      <c r="S61" s="197">
        <v>0.44</v>
      </c>
      <c r="T61" s="197">
        <v>0</v>
      </c>
      <c r="U61" s="197">
        <v>1.91</v>
      </c>
      <c r="V61" s="197">
        <v>0.18</v>
      </c>
      <c r="W61" s="197">
        <v>0.28000000000000003</v>
      </c>
      <c r="X61" s="197">
        <v>0.9</v>
      </c>
      <c r="Y61" s="197">
        <v>0</v>
      </c>
      <c r="Z61" s="197">
        <v>0</v>
      </c>
      <c r="AA61" s="197">
        <v>0.7</v>
      </c>
      <c r="AB61" s="197">
        <v>0</v>
      </c>
      <c r="AC61" s="197">
        <v>0.46</v>
      </c>
      <c r="AD61" s="197">
        <v>8.9</v>
      </c>
      <c r="AE61" s="197">
        <v>0</v>
      </c>
      <c r="AF61" s="197">
        <v>0</v>
      </c>
      <c r="AG61" s="197">
        <v>23.67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10.95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25.56</v>
      </c>
      <c r="K62" s="197">
        <v>-54.37</v>
      </c>
      <c r="L62" s="197">
        <v>-37.340000000000003</v>
      </c>
      <c r="M62" s="197">
        <v>0.84</v>
      </c>
      <c r="N62" s="197">
        <v>1.08</v>
      </c>
      <c r="O62" s="197">
        <v>0</v>
      </c>
      <c r="P62" s="197">
        <v>1.27</v>
      </c>
      <c r="Q62" s="197">
        <v>0.18</v>
      </c>
      <c r="R62" s="197">
        <v>0.39</v>
      </c>
      <c r="S62" s="197">
        <v>0.24</v>
      </c>
      <c r="T62" s="197">
        <v>0</v>
      </c>
      <c r="U62" s="197">
        <v>1.91</v>
      </c>
      <c r="V62" s="197">
        <v>0.18</v>
      </c>
      <c r="W62" s="197">
        <v>0.28000000000000003</v>
      </c>
      <c r="X62" s="197">
        <v>0.9</v>
      </c>
      <c r="Y62" s="197">
        <v>0</v>
      </c>
      <c r="Z62" s="197">
        <v>0</v>
      </c>
      <c r="AA62" s="197">
        <v>0.7</v>
      </c>
      <c r="AB62" s="197">
        <v>0</v>
      </c>
      <c r="AC62" s="197">
        <v>0.46</v>
      </c>
      <c r="AD62" s="197">
        <v>8.9</v>
      </c>
      <c r="AE62" s="197">
        <v>0</v>
      </c>
      <c r="AF62" s="197">
        <v>0</v>
      </c>
      <c r="AG62" s="197">
        <v>23.67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10.95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25.56</v>
      </c>
      <c r="K63" s="197">
        <v>-42.37</v>
      </c>
      <c r="L63" s="197">
        <v>-25.91</v>
      </c>
      <c r="M63" s="197">
        <v>0.84</v>
      </c>
      <c r="N63" s="197">
        <v>1.08</v>
      </c>
      <c r="O63" s="197">
        <v>0</v>
      </c>
      <c r="P63" s="197">
        <v>1.27</v>
      </c>
      <c r="Q63" s="197">
        <v>0.18</v>
      </c>
      <c r="R63" s="197">
        <v>0.39</v>
      </c>
      <c r="S63" s="197">
        <v>0.24</v>
      </c>
      <c r="T63" s="197">
        <v>0</v>
      </c>
      <c r="U63" s="197">
        <v>1.91</v>
      </c>
      <c r="V63" s="197">
        <v>0.18</v>
      </c>
      <c r="W63" s="197">
        <v>0.28000000000000003</v>
      </c>
      <c r="X63" s="197">
        <v>0.9</v>
      </c>
      <c r="Y63" s="197">
        <v>0</v>
      </c>
      <c r="Z63" s="197">
        <v>1.1599999999999999</v>
      </c>
      <c r="AA63" s="197">
        <v>0.7</v>
      </c>
      <c r="AB63" s="197">
        <v>0</v>
      </c>
      <c r="AC63" s="197">
        <v>0.66</v>
      </c>
      <c r="AD63" s="197">
        <v>8.9</v>
      </c>
      <c r="AE63" s="197">
        <v>0</v>
      </c>
      <c r="AF63" s="197">
        <v>0</v>
      </c>
      <c r="AG63" s="197">
        <v>23.67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10.95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25.56</v>
      </c>
      <c r="K64" s="197">
        <v>-50.8</v>
      </c>
      <c r="L64" s="197">
        <v>-25.91</v>
      </c>
      <c r="M64" s="197">
        <v>0.84</v>
      </c>
      <c r="N64" s="197">
        <v>1.08</v>
      </c>
      <c r="O64" s="197">
        <v>0</v>
      </c>
      <c r="P64" s="197">
        <v>1.27</v>
      </c>
      <c r="Q64" s="197">
        <v>0.18</v>
      </c>
      <c r="R64" s="197">
        <v>0.39</v>
      </c>
      <c r="S64" s="197">
        <v>0.24</v>
      </c>
      <c r="T64" s="197">
        <v>0</v>
      </c>
      <c r="U64" s="197">
        <v>1.91</v>
      </c>
      <c r="V64" s="197">
        <v>0.18</v>
      </c>
      <c r="W64" s="197">
        <v>0.28000000000000003</v>
      </c>
      <c r="X64" s="197">
        <v>0.9</v>
      </c>
      <c r="Y64" s="197">
        <v>0</v>
      </c>
      <c r="Z64" s="197">
        <v>1.1599999999999999</v>
      </c>
      <c r="AA64" s="197">
        <v>0.7</v>
      </c>
      <c r="AB64" s="197">
        <v>0</v>
      </c>
      <c r="AC64" s="197">
        <v>0.66</v>
      </c>
      <c r="AD64" s="197">
        <v>8.9</v>
      </c>
      <c r="AE64" s="197">
        <v>0</v>
      </c>
      <c r="AF64" s="197">
        <v>0</v>
      </c>
      <c r="AG64" s="197">
        <v>23.67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10.95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25.56</v>
      </c>
      <c r="K65" s="197">
        <v>-50.8</v>
      </c>
      <c r="L65" s="197">
        <v>-25.91</v>
      </c>
      <c r="M65" s="197">
        <v>0.84</v>
      </c>
      <c r="N65" s="197">
        <v>1.08</v>
      </c>
      <c r="O65" s="197">
        <v>0</v>
      </c>
      <c r="P65" s="197">
        <v>1.27</v>
      </c>
      <c r="Q65" s="197">
        <v>0.18</v>
      </c>
      <c r="R65" s="197">
        <v>0.39</v>
      </c>
      <c r="S65" s="197">
        <v>0.24</v>
      </c>
      <c r="T65" s="197">
        <v>0</v>
      </c>
      <c r="U65" s="197">
        <v>1.91</v>
      </c>
      <c r="V65" s="197">
        <v>0.18</v>
      </c>
      <c r="W65" s="197">
        <v>0.28000000000000003</v>
      </c>
      <c r="X65" s="197">
        <v>0.9</v>
      </c>
      <c r="Y65" s="197">
        <v>0</v>
      </c>
      <c r="Z65" s="197">
        <v>1.1599999999999999</v>
      </c>
      <c r="AA65" s="197">
        <v>0.7</v>
      </c>
      <c r="AB65" s="197">
        <v>0</v>
      </c>
      <c r="AC65" s="197">
        <v>0.66</v>
      </c>
      <c r="AD65" s="197">
        <v>8.9</v>
      </c>
      <c r="AE65" s="197">
        <v>0</v>
      </c>
      <c r="AF65" s="197">
        <v>0</v>
      </c>
      <c r="AG65" s="197">
        <v>23.67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10.95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25.56</v>
      </c>
      <c r="K66" s="197">
        <v>-50.8</v>
      </c>
      <c r="L66" s="197">
        <v>-25.91</v>
      </c>
      <c r="M66" s="197">
        <v>0.84</v>
      </c>
      <c r="N66" s="197">
        <v>1.08</v>
      </c>
      <c r="O66" s="197">
        <v>0</v>
      </c>
      <c r="P66" s="197">
        <v>1.27</v>
      </c>
      <c r="Q66" s="197">
        <v>0.18</v>
      </c>
      <c r="R66" s="197">
        <v>0.39</v>
      </c>
      <c r="S66" s="197">
        <v>0.24</v>
      </c>
      <c r="T66" s="197">
        <v>0</v>
      </c>
      <c r="U66" s="197">
        <v>1.91</v>
      </c>
      <c r="V66" s="197">
        <v>0.18</v>
      </c>
      <c r="W66" s="197">
        <v>0.28000000000000003</v>
      </c>
      <c r="X66" s="197">
        <v>0.9</v>
      </c>
      <c r="Y66" s="197">
        <v>0</v>
      </c>
      <c r="Z66" s="197">
        <v>1.1599999999999999</v>
      </c>
      <c r="AA66" s="197">
        <v>0.7</v>
      </c>
      <c r="AB66" s="197">
        <v>0</v>
      </c>
      <c r="AC66" s="197">
        <v>0.66</v>
      </c>
      <c r="AD66" s="197">
        <v>8.9</v>
      </c>
      <c r="AE66" s="197">
        <v>0</v>
      </c>
      <c r="AF66" s="197">
        <v>0</v>
      </c>
      <c r="AG66" s="197">
        <v>23.67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10.95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25.56</v>
      </c>
      <c r="K67" s="197">
        <v>-50.8</v>
      </c>
      <c r="L67" s="197">
        <v>-7.66</v>
      </c>
      <c r="M67" s="197">
        <v>0.84</v>
      </c>
      <c r="N67" s="197">
        <v>1.08</v>
      </c>
      <c r="O67" s="197">
        <v>0</v>
      </c>
      <c r="P67" s="197">
        <v>1.27</v>
      </c>
      <c r="Q67" s="197">
        <v>0</v>
      </c>
      <c r="R67" s="197">
        <v>0.39</v>
      </c>
      <c r="S67" s="197">
        <v>0.24</v>
      </c>
      <c r="T67" s="197">
        <v>0</v>
      </c>
      <c r="U67" s="197">
        <v>1.91</v>
      </c>
      <c r="V67" s="197">
        <v>0.18</v>
      </c>
      <c r="W67" s="197">
        <v>0.39</v>
      </c>
      <c r="X67" s="197">
        <v>0.9</v>
      </c>
      <c r="Y67" s="197">
        <v>0</v>
      </c>
      <c r="Z67" s="197">
        <v>1.1599999999999999</v>
      </c>
      <c r="AA67" s="197">
        <v>0.7</v>
      </c>
      <c r="AB67" s="197">
        <v>0</v>
      </c>
      <c r="AC67" s="197">
        <v>0.66</v>
      </c>
      <c r="AD67" s="197">
        <v>8.9</v>
      </c>
      <c r="AE67" s="197">
        <v>0</v>
      </c>
      <c r="AF67" s="197">
        <v>0</v>
      </c>
      <c r="AG67" s="197">
        <v>23.67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10.95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25.56</v>
      </c>
      <c r="K68" s="197">
        <v>-46.87</v>
      </c>
      <c r="L68" s="197">
        <v>-7.66</v>
      </c>
      <c r="M68" s="197">
        <v>0.84</v>
      </c>
      <c r="N68" s="197">
        <v>1.08</v>
      </c>
      <c r="O68" s="197">
        <v>0</v>
      </c>
      <c r="P68" s="197">
        <v>1.27</v>
      </c>
      <c r="Q68" s="197">
        <v>0</v>
      </c>
      <c r="R68" s="197">
        <v>0.39</v>
      </c>
      <c r="S68" s="197">
        <v>0.24</v>
      </c>
      <c r="T68" s="197">
        <v>0</v>
      </c>
      <c r="U68" s="197">
        <v>1.91</v>
      </c>
      <c r="V68" s="197">
        <v>0.18</v>
      </c>
      <c r="W68" s="197">
        <v>0.39</v>
      </c>
      <c r="X68" s="197">
        <v>0.9</v>
      </c>
      <c r="Y68" s="197">
        <v>0</v>
      </c>
      <c r="Z68" s="197">
        <v>1.1599999999999999</v>
      </c>
      <c r="AA68" s="197">
        <v>0.7</v>
      </c>
      <c r="AB68" s="197">
        <v>0</v>
      </c>
      <c r="AC68" s="197">
        <v>0.66</v>
      </c>
      <c r="AD68" s="197">
        <v>8.9</v>
      </c>
      <c r="AE68" s="197">
        <v>0</v>
      </c>
      <c r="AF68" s="197">
        <v>0</v>
      </c>
      <c r="AG68" s="197">
        <v>23.67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10.95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25.56</v>
      </c>
      <c r="K69" s="197">
        <v>0.04</v>
      </c>
      <c r="L69" s="197">
        <v>-7.66</v>
      </c>
      <c r="M69" s="197">
        <v>0.84</v>
      </c>
      <c r="N69" s="197">
        <v>1.08</v>
      </c>
      <c r="O69" s="197">
        <v>0</v>
      </c>
      <c r="P69" s="197">
        <v>1.27</v>
      </c>
      <c r="Q69" s="197">
        <v>0</v>
      </c>
      <c r="R69" s="197">
        <v>0.39</v>
      </c>
      <c r="S69" s="197">
        <v>0.24</v>
      </c>
      <c r="T69" s="197">
        <v>0</v>
      </c>
      <c r="U69" s="197">
        <v>1.91</v>
      </c>
      <c r="V69" s="197">
        <v>0.18</v>
      </c>
      <c r="W69" s="197">
        <v>0.39</v>
      </c>
      <c r="X69" s="197">
        <v>0.9</v>
      </c>
      <c r="Y69" s="197">
        <v>0</v>
      </c>
      <c r="Z69" s="197">
        <v>1.1599999999999999</v>
      </c>
      <c r="AA69" s="197">
        <v>0.7</v>
      </c>
      <c r="AB69" s="197">
        <v>0</v>
      </c>
      <c r="AC69" s="197">
        <v>0.66</v>
      </c>
      <c r="AD69" s="197">
        <v>8.9</v>
      </c>
      <c r="AE69" s="197">
        <v>0</v>
      </c>
      <c r="AF69" s="197">
        <v>0</v>
      </c>
      <c r="AG69" s="197">
        <v>23.67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10.95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25.56</v>
      </c>
      <c r="K70" s="197">
        <v>0.28000000000000003</v>
      </c>
      <c r="L70" s="197">
        <v>-7.66</v>
      </c>
      <c r="M70" s="197">
        <v>0.84</v>
      </c>
      <c r="N70" s="197">
        <v>1.08</v>
      </c>
      <c r="O70" s="197">
        <v>0</v>
      </c>
      <c r="P70" s="197">
        <v>1.27</v>
      </c>
      <c r="Q70" s="197">
        <v>0</v>
      </c>
      <c r="R70" s="197">
        <v>0.39</v>
      </c>
      <c r="S70" s="197">
        <v>0.24</v>
      </c>
      <c r="T70" s="197">
        <v>0</v>
      </c>
      <c r="U70" s="197">
        <v>1.91</v>
      </c>
      <c r="V70" s="197">
        <v>0.18</v>
      </c>
      <c r="W70" s="197">
        <v>0.39</v>
      </c>
      <c r="X70" s="197">
        <v>0.9</v>
      </c>
      <c r="Y70" s="197">
        <v>0</v>
      </c>
      <c r="Z70" s="197">
        <v>1.1599999999999999</v>
      </c>
      <c r="AA70" s="197">
        <v>0.7</v>
      </c>
      <c r="AB70" s="197">
        <v>0</v>
      </c>
      <c r="AC70" s="197">
        <v>0.66</v>
      </c>
      <c r="AD70" s="197">
        <v>8.9</v>
      </c>
      <c r="AE70" s="197">
        <v>0</v>
      </c>
      <c r="AF70" s="197">
        <v>0</v>
      </c>
      <c r="AG70" s="197">
        <v>23.67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10.95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25.56</v>
      </c>
      <c r="K71" s="197">
        <v>0.28000000000000003</v>
      </c>
      <c r="L71" s="197">
        <v>-7.66</v>
      </c>
      <c r="M71" s="197">
        <v>0.84</v>
      </c>
      <c r="N71" s="197">
        <v>1.08</v>
      </c>
      <c r="O71" s="197">
        <v>0</v>
      </c>
      <c r="P71" s="197">
        <v>1.27</v>
      </c>
      <c r="Q71" s="197">
        <v>0</v>
      </c>
      <c r="R71" s="197">
        <v>0.39</v>
      </c>
      <c r="S71" s="197">
        <v>0.24</v>
      </c>
      <c r="T71" s="197">
        <v>0</v>
      </c>
      <c r="U71" s="197">
        <v>1.91</v>
      </c>
      <c r="V71" s="197">
        <v>0.18</v>
      </c>
      <c r="W71" s="197">
        <v>0.39</v>
      </c>
      <c r="X71" s="197">
        <v>0.9</v>
      </c>
      <c r="Y71" s="197">
        <v>0</v>
      </c>
      <c r="Z71" s="197">
        <v>1.1599999999999999</v>
      </c>
      <c r="AA71" s="197">
        <v>0.7</v>
      </c>
      <c r="AB71" s="197">
        <v>0</v>
      </c>
      <c r="AC71" s="197">
        <v>0.66</v>
      </c>
      <c r="AD71" s="197">
        <v>8.9</v>
      </c>
      <c r="AE71" s="197">
        <v>0</v>
      </c>
      <c r="AF71" s="197">
        <v>0</v>
      </c>
      <c r="AG71" s="197">
        <v>23.29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10.95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25.56</v>
      </c>
      <c r="K72" s="197">
        <v>-0.19</v>
      </c>
      <c r="L72" s="197">
        <v>-2.08</v>
      </c>
      <c r="M72" s="197">
        <v>0.84</v>
      </c>
      <c r="N72" s="197">
        <v>1.08</v>
      </c>
      <c r="O72" s="197">
        <v>0</v>
      </c>
      <c r="P72" s="197">
        <v>1.27</v>
      </c>
      <c r="Q72" s="197">
        <v>0.17</v>
      </c>
      <c r="R72" s="197">
        <v>0.39</v>
      </c>
      <c r="S72" s="197">
        <v>1.37</v>
      </c>
      <c r="T72" s="197">
        <v>0</v>
      </c>
      <c r="U72" s="197">
        <v>1.91</v>
      </c>
      <c r="V72" s="197">
        <v>0.18</v>
      </c>
      <c r="W72" s="197">
        <v>0.39</v>
      </c>
      <c r="X72" s="197">
        <v>0.9</v>
      </c>
      <c r="Y72" s="197">
        <v>0</v>
      </c>
      <c r="Z72" s="197">
        <v>1.1599999999999999</v>
      </c>
      <c r="AA72" s="197">
        <v>0.7</v>
      </c>
      <c r="AB72" s="197">
        <v>0</v>
      </c>
      <c r="AC72" s="197">
        <v>0.66</v>
      </c>
      <c r="AD72" s="197">
        <v>8.9</v>
      </c>
      <c r="AE72" s="197">
        <v>0</v>
      </c>
      <c r="AF72" s="197">
        <v>0</v>
      </c>
      <c r="AG72" s="197">
        <v>23.29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10.95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25.56</v>
      </c>
      <c r="K73" s="197">
        <v>-0.19</v>
      </c>
      <c r="L73" s="197">
        <v>-2.08</v>
      </c>
      <c r="M73" s="197">
        <v>0.84</v>
      </c>
      <c r="N73" s="197">
        <v>1.08</v>
      </c>
      <c r="O73" s="197">
        <v>0</v>
      </c>
      <c r="P73" s="197">
        <v>1.27</v>
      </c>
      <c r="Q73" s="197">
        <v>0.17</v>
      </c>
      <c r="R73" s="197">
        <v>0.39</v>
      </c>
      <c r="S73" s="197">
        <v>0.61</v>
      </c>
      <c r="T73" s="197">
        <v>0</v>
      </c>
      <c r="U73" s="197">
        <v>1.91</v>
      </c>
      <c r="V73" s="197">
        <v>0.18</v>
      </c>
      <c r="W73" s="197">
        <v>0.39</v>
      </c>
      <c r="X73" s="197">
        <v>0.9</v>
      </c>
      <c r="Y73" s="197">
        <v>0</v>
      </c>
      <c r="Z73" s="197">
        <v>1.1599999999999999</v>
      </c>
      <c r="AA73" s="197">
        <v>0.7</v>
      </c>
      <c r="AB73" s="197">
        <v>0</v>
      </c>
      <c r="AC73" s="197">
        <v>0.66</v>
      </c>
      <c r="AD73" s="197">
        <v>8.9</v>
      </c>
      <c r="AE73" s="197">
        <v>0</v>
      </c>
      <c r="AF73" s="197">
        <v>0</v>
      </c>
      <c r="AG73" s="197">
        <v>23.29</v>
      </c>
      <c r="AH73" s="197">
        <v>0</v>
      </c>
      <c r="AI73" s="197">
        <v>9.64</v>
      </c>
      <c r="AJ73" s="197">
        <v>0</v>
      </c>
      <c r="AK73" s="197">
        <v>1.79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10.95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25.56</v>
      </c>
      <c r="K74" s="197">
        <v>-0.19</v>
      </c>
      <c r="L74" s="197">
        <v>-2.08</v>
      </c>
      <c r="M74" s="197">
        <v>0.84</v>
      </c>
      <c r="N74" s="197">
        <v>1.08</v>
      </c>
      <c r="O74" s="197">
        <v>0</v>
      </c>
      <c r="P74" s="197">
        <v>1.27</v>
      </c>
      <c r="Q74" s="197">
        <v>0.17</v>
      </c>
      <c r="R74" s="197">
        <v>0.39</v>
      </c>
      <c r="S74" s="197">
        <v>0.24</v>
      </c>
      <c r="T74" s="197">
        <v>0</v>
      </c>
      <c r="U74" s="197">
        <v>1.91</v>
      </c>
      <c r="V74" s="197">
        <v>0.18</v>
      </c>
      <c r="W74" s="197">
        <v>0.39</v>
      </c>
      <c r="X74" s="197">
        <v>0.9</v>
      </c>
      <c r="Y74" s="197">
        <v>0</v>
      </c>
      <c r="Z74" s="197">
        <v>1.1599999999999999</v>
      </c>
      <c r="AA74" s="197">
        <v>0.7</v>
      </c>
      <c r="AB74" s="197">
        <v>0</v>
      </c>
      <c r="AC74" s="197">
        <v>0.66</v>
      </c>
      <c r="AD74" s="197">
        <v>8.9</v>
      </c>
      <c r="AE74" s="197">
        <v>0</v>
      </c>
      <c r="AF74" s="197">
        <v>0</v>
      </c>
      <c r="AG74" s="197">
        <v>23.29</v>
      </c>
      <c r="AH74" s="197">
        <v>0</v>
      </c>
      <c r="AI74" s="197">
        <v>9.64</v>
      </c>
      <c r="AJ74" s="197">
        <v>0</v>
      </c>
      <c r="AK74" s="197">
        <v>1.79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10.95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25.56</v>
      </c>
      <c r="K75" s="197">
        <v>-0.19</v>
      </c>
      <c r="L75" s="197">
        <v>-2.08</v>
      </c>
      <c r="M75" s="197">
        <v>0.84</v>
      </c>
      <c r="N75" s="197">
        <v>1.08</v>
      </c>
      <c r="O75" s="197">
        <v>0</v>
      </c>
      <c r="P75" s="197">
        <v>1.27</v>
      </c>
      <c r="Q75" s="197">
        <v>0.17</v>
      </c>
      <c r="R75" s="197">
        <v>0.39</v>
      </c>
      <c r="S75" s="197">
        <v>0.24</v>
      </c>
      <c r="T75" s="197">
        <v>0</v>
      </c>
      <c r="U75" s="197">
        <v>1.91</v>
      </c>
      <c r="V75" s="197">
        <v>0.18</v>
      </c>
      <c r="W75" s="197">
        <v>0.39</v>
      </c>
      <c r="X75" s="197">
        <v>0.9</v>
      </c>
      <c r="Y75" s="197">
        <v>0</v>
      </c>
      <c r="Z75" s="197">
        <v>1.1599999999999999</v>
      </c>
      <c r="AA75" s="197">
        <v>0.7</v>
      </c>
      <c r="AB75" s="197">
        <v>0</v>
      </c>
      <c r="AC75" s="197">
        <v>0.66</v>
      </c>
      <c r="AD75" s="197">
        <v>8.9</v>
      </c>
      <c r="AE75" s="197">
        <v>0</v>
      </c>
      <c r="AF75" s="197">
        <v>0</v>
      </c>
      <c r="AG75" s="197">
        <v>23.29</v>
      </c>
      <c r="AH75" s="197">
        <v>0</v>
      </c>
      <c r="AI75" s="197">
        <v>9.64</v>
      </c>
      <c r="AJ75" s="197">
        <v>0</v>
      </c>
      <c r="AK75" s="197">
        <v>3.26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10.95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25.56</v>
      </c>
      <c r="K76" s="197">
        <v>-0.19</v>
      </c>
      <c r="L76" s="197">
        <v>-2.08</v>
      </c>
      <c r="M76" s="197">
        <v>0.84</v>
      </c>
      <c r="N76" s="197">
        <v>1.08</v>
      </c>
      <c r="O76" s="197">
        <v>0</v>
      </c>
      <c r="P76" s="197">
        <v>1.27</v>
      </c>
      <c r="Q76" s="197">
        <v>0.17</v>
      </c>
      <c r="R76" s="197">
        <v>0.39</v>
      </c>
      <c r="S76" s="197">
        <v>0.24</v>
      </c>
      <c r="T76" s="197">
        <v>0</v>
      </c>
      <c r="U76" s="197">
        <v>1.91</v>
      </c>
      <c r="V76" s="197">
        <v>0.18</v>
      </c>
      <c r="W76" s="197">
        <v>0.39</v>
      </c>
      <c r="X76" s="197">
        <v>0.9</v>
      </c>
      <c r="Y76" s="197">
        <v>0</v>
      </c>
      <c r="Z76" s="197">
        <v>1.1599999999999999</v>
      </c>
      <c r="AA76" s="197">
        <v>0.7</v>
      </c>
      <c r="AB76" s="197">
        <v>0</v>
      </c>
      <c r="AC76" s="197">
        <v>0.66</v>
      </c>
      <c r="AD76" s="197">
        <v>8.9</v>
      </c>
      <c r="AE76" s="197">
        <v>0</v>
      </c>
      <c r="AF76" s="197">
        <v>0</v>
      </c>
      <c r="AG76" s="197">
        <v>23.29</v>
      </c>
      <c r="AH76" s="197">
        <v>0</v>
      </c>
      <c r="AI76" s="197">
        <v>9.64</v>
      </c>
      <c r="AJ76" s="197">
        <v>0</v>
      </c>
      <c r="AK76" s="197">
        <v>3.26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10.95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25.56</v>
      </c>
      <c r="K77" s="197">
        <v>-0.19</v>
      </c>
      <c r="L77" s="197">
        <v>17.239999999999998</v>
      </c>
      <c r="M77" s="197">
        <v>0.84</v>
      </c>
      <c r="N77" s="197">
        <v>1.08</v>
      </c>
      <c r="O77" s="197">
        <v>0</v>
      </c>
      <c r="P77" s="197">
        <v>1.27</v>
      </c>
      <c r="Q77" s="197">
        <v>0.17</v>
      </c>
      <c r="R77" s="197">
        <v>0.39</v>
      </c>
      <c r="S77" s="197">
        <v>0.24</v>
      </c>
      <c r="T77" s="197">
        <v>0</v>
      </c>
      <c r="U77" s="197">
        <v>1.91</v>
      </c>
      <c r="V77" s="197">
        <v>0.28000000000000003</v>
      </c>
      <c r="W77" s="197">
        <v>0.39</v>
      </c>
      <c r="X77" s="197">
        <v>0.9</v>
      </c>
      <c r="Y77" s="197">
        <v>0</v>
      </c>
      <c r="Z77" s="197">
        <v>1.1599999999999999</v>
      </c>
      <c r="AA77" s="197">
        <v>0.7</v>
      </c>
      <c r="AB77" s="197">
        <v>0</v>
      </c>
      <c r="AC77" s="197">
        <v>0.66</v>
      </c>
      <c r="AD77" s="197">
        <v>8.9</v>
      </c>
      <c r="AE77" s="197">
        <v>0</v>
      </c>
      <c r="AF77" s="197">
        <v>0</v>
      </c>
      <c r="AG77" s="197">
        <v>23.29</v>
      </c>
      <c r="AH77" s="197">
        <v>0</v>
      </c>
      <c r="AI77" s="197">
        <v>9.64</v>
      </c>
      <c r="AJ77" s="197">
        <v>0</v>
      </c>
      <c r="AK77" s="197">
        <v>3.26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10.95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25.56</v>
      </c>
      <c r="K78" s="197">
        <v>-0.19</v>
      </c>
      <c r="L78" s="197">
        <v>17.239999999999998</v>
      </c>
      <c r="M78" s="197">
        <v>0.84</v>
      </c>
      <c r="N78" s="197">
        <v>1.08</v>
      </c>
      <c r="O78" s="197">
        <v>0</v>
      </c>
      <c r="P78" s="197">
        <v>1.27</v>
      </c>
      <c r="Q78" s="197">
        <v>0.17</v>
      </c>
      <c r="R78" s="197">
        <v>0.39</v>
      </c>
      <c r="S78" s="197">
        <v>0.24</v>
      </c>
      <c r="T78" s="197">
        <v>0</v>
      </c>
      <c r="U78" s="197">
        <v>1.91</v>
      </c>
      <c r="V78" s="197">
        <v>0.28000000000000003</v>
      </c>
      <c r="W78" s="197">
        <v>0.39</v>
      </c>
      <c r="X78" s="197">
        <v>0.9</v>
      </c>
      <c r="Y78" s="197">
        <v>0</v>
      </c>
      <c r="Z78" s="197">
        <v>1.1599999999999999</v>
      </c>
      <c r="AA78" s="197">
        <v>0.7</v>
      </c>
      <c r="AB78" s="197">
        <v>0</v>
      </c>
      <c r="AC78" s="197">
        <v>0.66</v>
      </c>
      <c r="AD78" s="197">
        <v>8.9</v>
      </c>
      <c r="AE78" s="197">
        <v>0</v>
      </c>
      <c r="AF78" s="197">
        <v>0</v>
      </c>
      <c r="AG78" s="197">
        <v>23.29</v>
      </c>
      <c r="AH78" s="197">
        <v>0</v>
      </c>
      <c r="AI78" s="197">
        <v>9.64</v>
      </c>
      <c r="AJ78" s="197">
        <v>0</v>
      </c>
      <c r="AK78" s="197">
        <v>3.26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10.95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25.56</v>
      </c>
      <c r="K79" s="197">
        <v>-0.26</v>
      </c>
      <c r="L79" s="197">
        <v>17.239999999999998</v>
      </c>
      <c r="M79" s="197">
        <v>0.84</v>
      </c>
      <c r="N79" s="197">
        <v>1.08</v>
      </c>
      <c r="O79" s="197">
        <v>0</v>
      </c>
      <c r="P79" s="197">
        <v>1.27</v>
      </c>
      <c r="Q79" s="197">
        <v>0.17</v>
      </c>
      <c r="R79" s="197">
        <v>0.39</v>
      </c>
      <c r="S79" s="197">
        <v>0.24</v>
      </c>
      <c r="T79" s="197">
        <v>0</v>
      </c>
      <c r="U79" s="197">
        <v>1.91</v>
      </c>
      <c r="V79" s="197">
        <v>0.18</v>
      </c>
      <c r="W79" s="197">
        <v>0.39</v>
      </c>
      <c r="X79" s="197">
        <v>0.9</v>
      </c>
      <c r="Y79" s="197">
        <v>0</v>
      </c>
      <c r="Z79" s="197">
        <v>1.1599999999999999</v>
      </c>
      <c r="AA79" s="197">
        <v>0.7</v>
      </c>
      <c r="AB79" s="197">
        <v>0</v>
      </c>
      <c r="AC79" s="197">
        <v>0.66</v>
      </c>
      <c r="AD79" s="197">
        <v>8.9</v>
      </c>
      <c r="AE79" s="197">
        <v>0</v>
      </c>
      <c r="AF79" s="197">
        <v>0</v>
      </c>
      <c r="AG79" s="197">
        <v>23.09</v>
      </c>
      <c r="AH79" s="197">
        <v>0</v>
      </c>
      <c r="AI79" s="197">
        <v>9.64</v>
      </c>
      <c r="AJ79" s="197">
        <v>0</v>
      </c>
      <c r="AK79" s="197">
        <v>3.26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10.95</v>
      </c>
      <c r="E80" s="197">
        <v>0</v>
      </c>
      <c r="F80" s="197">
        <v>0</v>
      </c>
      <c r="G80" s="197">
        <v>18.989999999999998</v>
      </c>
      <c r="H80" s="197">
        <v>0</v>
      </c>
      <c r="I80" s="197">
        <v>0</v>
      </c>
      <c r="J80" s="197">
        <v>25.56</v>
      </c>
      <c r="K80" s="197">
        <v>-0.26</v>
      </c>
      <c r="L80" s="197">
        <v>17.239999999999998</v>
      </c>
      <c r="M80" s="197">
        <v>0.84</v>
      </c>
      <c r="N80" s="197">
        <v>1.08</v>
      </c>
      <c r="O80" s="197">
        <v>0</v>
      </c>
      <c r="P80" s="197">
        <v>1.27</v>
      </c>
      <c r="Q80" s="197">
        <v>0.17</v>
      </c>
      <c r="R80" s="197">
        <v>0.39</v>
      </c>
      <c r="S80" s="197">
        <v>0.24</v>
      </c>
      <c r="T80" s="197">
        <v>0</v>
      </c>
      <c r="U80" s="197">
        <v>1.91</v>
      </c>
      <c r="V80" s="197">
        <v>0.18</v>
      </c>
      <c r="W80" s="197">
        <v>0.39</v>
      </c>
      <c r="X80" s="197">
        <v>0.9</v>
      </c>
      <c r="Y80" s="197">
        <v>0</v>
      </c>
      <c r="Z80" s="197">
        <v>1.1599999999999999</v>
      </c>
      <c r="AA80" s="197">
        <v>0.7</v>
      </c>
      <c r="AB80" s="197">
        <v>0</v>
      </c>
      <c r="AC80" s="197">
        <v>0.66</v>
      </c>
      <c r="AD80" s="197">
        <v>8.9</v>
      </c>
      <c r="AE80" s="197">
        <v>0</v>
      </c>
      <c r="AF80" s="197">
        <v>0</v>
      </c>
      <c r="AG80" s="197">
        <v>23.09</v>
      </c>
      <c r="AH80" s="197">
        <v>0</v>
      </c>
      <c r="AI80" s="197">
        <v>9.64</v>
      </c>
      <c r="AJ80" s="197">
        <v>0</v>
      </c>
      <c r="AK80" s="197">
        <v>3.26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10.95</v>
      </c>
      <c r="E81" s="197">
        <v>0</v>
      </c>
      <c r="F81" s="197">
        <v>0</v>
      </c>
      <c r="G81" s="197">
        <v>18.989999999999998</v>
      </c>
      <c r="H81" s="197">
        <v>0</v>
      </c>
      <c r="I81" s="197">
        <v>0</v>
      </c>
      <c r="J81" s="197">
        <v>25.56</v>
      </c>
      <c r="K81" s="197">
        <v>-0.26</v>
      </c>
      <c r="L81" s="197">
        <v>17.239999999999998</v>
      </c>
      <c r="M81" s="197">
        <v>0.84</v>
      </c>
      <c r="N81" s="197">
        <v>1.08</v>
      </c>
      <c r="O81" s="197">
        <v>0</v>
      </c>
      <c r="P81" s="197">
        <v>1.27</v>
      </c>
      <c r="Q81" s="197">
        <v>0.17</v>
      </c>
      <c r="R81" s="197">
        <v>0.39</v>
      </c>
      <c r="S81" s="197">
        <v>0.24</v>
      </c>
      <c r="T81" s="197">
        <v>0</v>
      </c>
      <c r="U81" s="197">
        <v>1.91</v>
      </c>
      <c r="V81" s="197">
        <v>0.18</v>
      </c>
      <c r="W81" s="197">
        <v>0.39</v>
      </c>
      <c r="X81" s="197">
        <v>0.9</v>
      </c>
      <c r="Y81" s="197">
        <v>0</v>
      </c>
      <c r="Z81" s="197">
        <v>1.1599999999999999</v>
      </c>
      <c r="AA81" s="197">
        <v>0.7</v>
      </c>
      <c r="AB81" s="197">
        <v>0</v>
      </c>
      <c r="AC81" s="197">
        <v>0.66</v>
      </c>
      <c r="AD81" s="197">
        <v>8.9</v>
      </c>
      <c r="AE81" s="197">
        <v>0</v>
      </c>
      <c r="AF81" s="197">
        <v>0</v>
      </c>
      <c r="AG81" s="197">
        <v>23.09</v>
      </c>
      <c r="AH81" s="197">
        <v>0</v>
      </c>
      <c r="AI81" s="197">
        <v>9.64</v>
      </c>
      <c r="AJ81" s="197">
        <v>0</v>
      </c>
      <c r="AK81" s="197">
        <v>3.26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10.95</v>
      </c>
      <c r="E82" s="197">
        <v>0</v>
      </c>
      <c r="F82" s="197">
        <v>0</v>
      </c>
      <c r="G82" s="197">
        <v>18.989999999999998</v>
      </c>
      <c r="H82" s="197">
        <v>0</v>
      </c>
      <c r="I82" s="197">
        <v>0</v>
      </c>
      <c r="J82" s="197">
        <v>25.56</v>
      </c>
      <c r="K82" s="197">
        <v>-0.25</v>
      </c>
      <c r="L82" s="197">
        <v>17.239999999999998</v>
      </c>
      <c r="M82" s="197">
        <v>0.84</v>
      </c>
      <c r="N82" s="197">
        <v>1.08</v>
      </c>
      <c r="O82" s="197">
        <v>0</v>
      </c>
      <c r="P82" s="197">
        <v>1.27</v>
      </c>
      <c r="Q82" s="197">
        <v>0.17</v>
      </c>
      <c r="R82" s="197">
        <v>0.39</v>
      </c>
      <c r="S82" s="197">
        <v>0.24</v>
      </c>
      <c r="T82" s="197">
        <v>0</v>
      </c>
      <c r="U82" s="197">
        <v>1.91</v>
      </c>
      <c r="V82" s="197">
        <v>0.18</v>
      </c>
      <c r="W82" s="197">
        <v>0.39</v>
      </c>
      <c r="X82" s="197">
        <v>0.9</v>
      </c>
      <c r="Y82" s="197">
        <v>0</v>
      </c>
      <c r="Z82" s="197">
        <v>1.1599999999999999</v>
      </c>
      <c r="AA82" s="197">
        <v>0.7</v>
      </c>
      <c r="AB82" s="197">
        <v>0</v>
      </c>
      <c r="AC82" s="197">
        <v>0.66</v>
      </c>
      <c r="AD82" s="197">
        <v>8.9</v>
      </c>
      <c r="AE82" s="197">
        <v>0</v>
      </c>
      <c r="AF82" s="197">
        <v>0</v>
      </c>
      <c r="AG82" s="197">
        <v>23.09</v>
      </c>
      <c r="AH82" s="197">
        <v>0</v>
      </c>
      <c r="AI82" s="197">
        <v>9.64</v>
      </c>
      <c r="AJ82" s="197">
        <v>0</v>
      </c>
      <c r="AK82" s="197">
        <v>3.26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18.989999999999998</v>
      </c>
      <c r="H83" s="197">
        <v>0</v>
      </c>
      <c r="I83" s="197">
        <v>0</v>
      </c>
      <c r="J83" s="197">
        <v>26.06</v>
      </c>
      <c r="K83" s="197">
        <v>-0.25</v>
      </c>
      <c r="L83" s="197">
        <v>17.239999999999998</v>
      </c>
      <c r="M83" s="197">
        <v>0.84</v>
      </c>
      <c r="N83" s="197">
        <v>1.08</v>
      </c>
      <c r="O83" s="197">
        <v>0</v>
      </c>
      <c r="P83" s="197">
        <v>1.27</v>
      </c>
      <c r="Q83" s="197">
        <v>0.17</v>
      </c>
      <c r="R83" s="197">
        <v>0.39</v>
      </c>
      <c r="S83" s="197">
        <v>0.24</v>
      </c>
      <c r="T83" s="197">
        <v>0</v>
      </c>
      <c r="U83" s="197">
        <v>1.91</v>
      </c>
      <c r="V83" s="197">
        <v>0.18</v>
      </c>
      <c r="W83" s="197">
        <v>0.39</v>
      </c>
      <c r="X83" s="197">
        <v>0.9</v>
      </c>
      <c r="Y83" s="197">
        <v>0</v>
      </c>
      <c r="Z83" s="197">
        <v>1.1599999999999999</v>
      </c>
      <c r="AA83" s="197">
        <v>0.7</v>
      </c>
      <c r="AB83" s="197">
        <v>0</v>
      </c>
      <c r="AC83" s="197">
        <v>0.46</v>
      </c>
      <c r="AD83" s="197">
        <v>8.9</v>
      </c>
      <c r="AE83" s="197">
        <v>0</v>
      </c>
      <c r="AF83" s="197">
        <v>0</v>
      </c>
      <c r="AG83" s="197">
        <v>23.05</v>
      </c>
      <c r="AH83" s="197">
        <v>0</v>
      </c>
      <c r="AI83" s="197">
        <v>9.64</v>
      </c>
      <c r="AJ83" s="197">
        <v>0</v>
      </c>
      <c r="AK83" s="197">
        <v>3.26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18.989999999999998</v>
      </c>
      <c r="H84" s="197">
        <v>0</v>
      </c>
      <c r="I84" s="197">
        <v>0</v>
      </c>
      <c r="J84" s="197">
        <v>26.06</v>
      </c>
      <c r="K84" s="197">
        <v>-0.25</v>
      </c>
      <c r="L84" s="197">
        <v>17.239999999999998</v>
      </c>
      <c r="M84" s="197">
        <v>0.84</v>
      </c>
      <c r="N84" s="197">
        <v>1.08</v>
      </c>
      <c r="O84" s="197">
        <v>0</v>
      </c>
      <c r="P84" s="197">
        <v>1.27</v>
      </c>
      <c r="Q84" s="197">
        <v>0.17</v>
      </c>
      <c r="R84" s="197">
        <v>0.39</v>
      </c>
      <c r="S84" s="197">
        <v>0.24</v>
      </c>
      <c r="T84" s="197">
        <v>0</v>
      </c>
      <c r="U84" s="197">
        <v>1.91</v>
      </c>
      <c r="V84" s="197">
        <v>0.18</v>
      </c>
      <c r="W84" s="197">
        <v>0.39</v>
      </c>
      <c r="X84" s="197">
        <v>0.9</v>
      </c>
      <c r="Y84" s="197">
        <v>0</v>
      </c>
      <c r="Z84" s="197">
        <v>1.1599999999999999</v>
      </c>
      <c r="AA84" s="197">
        <v>0.7</v>
      </c>
      <c r="AB84" s="197">
        <v>0</v>
      </c>
      <c r="AC84" s="197">
        <v>0.46</v>
      </c>
      <c r="AD84" s="197">
        <v>8.9</v>
      </c>
      <c r="AE84" s="197">
        <v>0</v>
      </c>
      <c r="AF84" s="197">
        <v>0</v>
      </c>
      <c r="AG84" s="197">
        <v>23.05</v>
      </c>
      <c r="AH84" s="197">
        <v>0</v>
      </c>
      <c r="AI84" s="197">
        <v>9.64</v>
      </c>
      <c r="AJ84" s="197">
        <v>0</v>
      </c>
      <c r="AK84" s="197">
        <v>3.26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18.989999999999998</v>
      </c>
      <c r="H85" s="197">
        <v>0</v>
      </c>
      <c r="I85" s="197">
        <v>0</v>
      </c>
      <c r="J85" s="197">
        <v>26.06</v>
      </c>
      <c r="K85" s="197">
        <v>-0.25</v>
      </c>
      <c r="L85" s="197">
        <v>17.239999999999998</v>
      </c>
      <c r="M85" s="197">
        <v>0.84</v>
      </c>
      <c r="N85" s="197">
        <v>1.08</v>
      </c>
      <c r="O85" s="197">
        <v>0</v>
      </c>
      <c r="P85" s="197">
        <v>1.27</v>
      </c>
      <c r="Q85" s="197">
        <v>0.21</v>
      </c>
      <c r="R85" s="197">
        <v>0.39</v>
      </c>
      <c r="S85" s="197">
        <v>0.24</v>
      </c>
      <c r="T85" s="197">
        <v>0</v>
      </c>
      <c r="U85" s="197">
        <v>1.91</v>
      </c>
      <c r="V85" s="197">
        <v>0.18</v>
      </c>
      <c r="W85" s="197">
        <v>0.38</v>
      </c>
      <c r="X85" s="197">
        <v>0.9</v>
      </c>
      <c r="Y85" s="197">
        <v>0</v>
      </c>
      <c r="Z85" s="197">
        <v>1.1599999999999999</v>
      </c>
      <c r="AA85" s="197">
        <v>0.7</v>
      </c>
      <c r="AB85" s="197">
        <v>0</v>
      </c>
      <c r="AC85" s="197">
        <v>0.46</v>
      </c>
      <c r="AD85" s="197">
        <v>8.9</v>
      </c>
      <c r="AE85" s="197">
        <v>0</v>
      </c>
      <c r="AF85" s="197">
        <v>0</v>
      </c>
      <c r="AG85" s="197">
        <v>23.05</v>
      </c>
      <c r="AH85" s="197">
        <v>0</v>
      </c>
      <c r="AI85" s="197">
        <v>9.64</v>
      </c>
      <c r="AJ85" s="197">
        <v>0</v>
      </c>
      <c r="AK85" s="197">
        <v>3.26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18.989999999999998</v>
      </c>
      <c r="H86" s="197">
        <v>0</v>
      </c>
      <c r="I86" s="197">
        <v>0</v>
      </c>
      <c r="J86" s="197">
        <v>26.06</v>
      </c>
      <c r="K86" s="197">
        <v>-0.25</v>
      </c>
      <c r="L86" s="197">
        <v>17.239999999999998</v>
      </c>
      <c r="M86" s="197">
        <v>0.84</v>
      </c>
      <c r="N86" s="197">
        <v>1.08</v>
      </c>
      <c r="O86" s="197">
        <v>0</v>
      </c>
      <c r="P86" s="197">
        <v>1.27</v>
      </c>
      <c r="Q86" s="197">
        <v>0.17</v>
      </c>
      <c r="R86" s="197">
        <v>0.39</v>
      </c>
      <c r="S86" s="197">
        <v>0.24</v>
      </c>
      <c r="T86" s="197">
        <v>0</v>
      </c>
      <c r="U86" s="197">
        <v>1.91</v>
      </c>
      <c r="V86" s="197">
        <v>0.18</v>
      </c>
      <c r="W86" s="197">
        <v>0.38</v>
      </c>
      <c r="X86" s="197">
        <v>0.9</v>
      </c>
      <c r="Y86" s="197">
        <v>0</v>
      </c>
      <c r="Z86" s="197">
        <v>1.1599999999999999</v>
      </c>
      <c r="AA86" s="197">
        <v>0.7</v>
      </c>
      <c r="AB86" s="197">
        <v>0</v>
      </c>
      <c r="AC86" s="197">
        <v>0.46</v>
      </c>
      <c r="AD86" s="197">
        <v>8.9</v>
      </c>
      <c r="AE86" s="197">
        <v>0</v>
      </c>
      <c r="AF86" s="197">
        <v>0</v>
      </c>
      <c r="AG86" s="197">
        <v>23.05</v>
      </c>
      <c r="AH86" s="197">
        <v>0</v>
      </c>
      <c r="AI86" s="197">
        <v>9.64</v>
      </c>
      <c r="AJ86" s="197">
        <v>0</v>
      </c>
      <c r="AK86" s="197">
        <v>3.26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18.989999999999998</v>
      </c>
      <c r="H87" s="197">
        <v>0</v>
      </c>
      <c r="I87" s="197">
        <v>0</v>
      </c>
      <c r="J87" s="197">
        <v>26.06</v>
      </c>
      <c r="K87" s="197">
        <v>-0.25</v>
      </c>
      <c r="L87" s="197">
        <v>17.239999999999998</v>
      </c>
      <c r="M87" s="197">
        <v>0.84</v>
      </c>
      <c r="N87" s="197">
        <v>1.08</v>
      </c>
      <c r="O87" s="197">
        <v>0</v>
      </c>
      <c r="P87" s="197">
        <v>1.27</v>
      </c>
      <c r="Q87" s="197">
        <v>0.17</v>
      </c>
      <c r="R87" s="197">
        <v>0.39</v>
      </c>
      <c r="S87" s="197">
        <v>0.24</v>
      </c>
      <c r="T87" s="197">
        <v>0</v>
      </c>
      <c r="U87" s="197">
        <v>1.91</v>
      </c>
      <c r="V87" s="197">
        <v>0.24</v>
      </c>
      <c r="W87" s="197">
        <v>0.38</v>
      </c>
      <c r="X87" s="197">
        <v>0.9</v>
      </c>
      <c r="Y87" s="197">
        <v>0</v>
      </c>
      <c r="Z87" s="197">
        <v>1.1599999999999999</v>
      </c>
      <c r="AA87" s="197">
        <v>0.7</v>
      </c>
      <c r="AB87" s="197">
        <v>0</v>
      </c>
      <c r="AC87" s="197">
        <v>0.46</v>
      </c>
      <c r="AD87" s="197">
        <v>8.9</v>
      </c>
      <c r="AE87" s="197">
        <v>0</v>
      </c>
      <c r="AF87" s="197">
        <v>0</v>
      </c>
      <c r="AG87" s="197">
        <v>23.05</v>
      </c>
      <c r="AH87" s="197">
        <v>0</v>
      </c>
      <c r="AI87" s="197">
        <v>9.64</v>
      </c>
      <c r="AJ87" s="197">
        <v>0</v>
      </c>
      <c r="AK87" s="197">
        <v>3.26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18.989999999999998</v>
      </c>
      <c r="H88" s="197">
        <v>0</v>
      </c>
      <c r="I88" s="197">
        <v>0</v>
      </c>
      <c r="J88" s="197">
        <v>26.06</v>
      </c>
      <c r="K88" s="197">
        <v>-0.25</v>
      </c>
      <c r="L88" s="197">
        <v>17.239999999999998</v>
      </c>
      <c r="M88" s="197">
        <v>0.84</v>
      </c>
      <c r="N88" s="197">
        <v>1.08</v>
      </c>
      <c r="O88" s="197">
        <v>0</v>
      </c>
      <c r="P88" s="197">
        <v>1.27</v>
      </c>
      <c r="Q88" s="197">
        <v>0.17</v>
      </c>
      <c r="R88" s="197">
        <v>0.39</v>
      </c>
      <c r="S88" s="197">
        <v>0.24</v>
      </c>
      <c r="T88" s="197">
        <v>0</v>
      </c>
      <c r="U88" s="197">
        <v>1.91</v>
      </c>
      <c r="V88" s="197">
        <v>0.24</v>
      </c>
      <c r="W88" s="197">
        <v>0.38</v>
      </c>
      <c r="X88" s="197">
        <v>0.9</v>
      </c>
      <c r="Y88" s="197">
        <v>0</v>
      </c>
      <c r="Z88" s="197">
        <v>1.1599999999999999</v>
      </c>
      <c r="AA88" s="197">
        <v>0.7</v>
      </c>
      <c r="AB88" s="197">
        <v>0</v>
      </c>
      <c r="AC88" s="197">
        <v>0.46</v>
      </c>
      <c r="AD88" s="197">
        <v>8.9</v>
      </c>
      <c r="AE88" s="197">
        <v>0</v>
      </c>
      <c r="AF88" s="197">
        <v>0</v>
      </c>
      <c r="AG88" s="197">
        <v>23.05</v>
      </c>
      <c r="AH88" s="197">
        <v>0</v>
      </c>
      <c r="AI88" s="197">
        <v>9.64</v>
      </c>
      <c r="AJ88" s="197">
        <v>0</v>
      </c>
      <c r="AK88" s="197">
        <v>2.1800000000000002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18.989999999999998</v>
      </c>
      <c r="H89" s="197">
        <v>0</v>
      </c>
      <c r="I89" s="197">
        <v>0</v>
      </c>
      <c r="J89" s="197">
        <v>26.06</v>
      </c>
      <c r="K89" s="197">
        <v>-0.25</v>
      </c>
      <c r="L89" s="197">
        <v>17.239999999999998</v>
      </c>
      <c r="M89" s="197">
        <v>0.84</v>
      </c>
      <c r="N89" s="197">
        <v>1.08</v>
      </c>
      <c r="O89" s="197">
        <v>0</v>
      </c>
      <c r="P89" s="197">
        <v>1.27</v>
      </c>
      <c r="Q89" s="197">
        <v>0.17</v>
      </c>
      <c r="R89" s="197">
        <v>0.39</v>
      </c>
      <c r="S89" s="197">
        <v>0.24</v>
      </c>
      <c r="T89" s="197">
        <v>0</v>
      </c>
      <c r="U89" s="197">
        <v>1.91</v>
      </c>
      <c r="V89" s="197">
        <v>0.24</v>
      </c>
      <c r="W89" s="197">
        <v>0.38</v>
      </c>
      <c r="X89" s="197">
        <v>0.9</v>
      </c>
      <c r="Y89" s="197">
        <v>0</v>
      </c>
      <c r="Z89" s="197">
        <v>1.1599999999999999</v>
      </c>
      <c r="AA89" s="197">
        <v>0.7</v>
      </c>
      <c r="AB89" s="197">
        <v>0</v>
      </c>
      <c r="AC89" s="197">
        <v>0.46</v>
      </c>
      <c r="AD89" s="197">
        <v>8.9</v>
      </c>
      <c r="AE89" s="197">
        <v>0</v>
      </c>
      <c r="AF89" s="197">
        <v>0</v>
      </c>
      <c r="AG89" s="197">
        <v>23.09</v>
      </c>
      <c r="AH89" s="197">
        <v>0</v>
      </c>
      <c r="AI89" s="197">
        <v>9.64</v>
      </c>
      <c r="AJ89" s="197">
        <v>0</v>
      </c>
      <c r="AK89" s="197">
        <v>2.1800000000000002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18.989999999999998</v>
      </c>
      <c r="H90" s="197">
        <v>0</v>
      </c>
      <c r="I90" s="197">
        <v>0</v>
      </c>
      <c r="J90" s="197">
        <v>26.06</v>
      </c>
      <c r="K90" s="197">
        <v>-0.25</v>
      </c>
      <c r="L90" s="197">
        <v>17.239999999999998</v>
      </c>
      <c r="M90" s="197">
        <v>0.84</v>
      </c>
      <c r="N90" s="197">
        <v>1.08</v>
      </c>
      <c r="O90" s="197">
        <v>0</v>
      </c>
      <c r="P90" s="197">
        <v>1.27</v>
      </c>
      <c r="Q90" s="197">
        <v>0.17</v>
      </c>
      <c r="R90" s="197">
        <v>0.39</v>
      </c>
      <c r="S90" s="197">
        <v>0.24</v>
      </c>
      <c r="T90" s="197">
        <v>0</v>
      </c>
      <c r="U90" s="197">
        <v>1.91</v>
      </c>
      <c r="V90" s="197">
        <v>0.24</v>
      </c>
      <c r="W90" s="197">
        <v>0.38</v>
      </c>
      <c r="X90" s="197">
        <v>0.9</v>
      </c>
      <c r="Y90" s="197">
        <v>0</v>
      </c>
      <c r="Z90" s="197">
        <v>1.1599999999999999</v>
      </c>
      <c r="AA90" s="197">
        <v>0.7</v>
      </c>
      <c r="AB90" s="197">
        <v>0</v>
      </c>
      <c r="AC90" s="197">
        <v>0.46</v>
      </c>
      <c r="AD90" s="197">
        <v>8.9</v>
      </c>
      <c r="AE90" s="197">
        <v>0</v>
      </c>
      <c r="AF90" s="197">
        <v>0</v>
      </c>
      <c r="AG90" s="197">
        <v>23.09</v>
      </c>
      <c r="AH90" s="197">
        <v>0</v>
      </c>
      <c r="AI90" s="197">
        <v>9.64</v>
      </c>
      <c r="AJ90" s="197">
        <v>0</v>
      </c>
      <c r="AK90" s="197">
        <v>2.1800000000000002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18.989999999999998</v>
      </c>
      <c r="H91" s="197">
        <v>0</v>
      </c>
      <c r="I91" s="197">
        <v>0</v>
      </c>
      <c r="J91" s="197">
        <v>26.06</v>
      </c>
      <c r="K91" s="197">
        <v>-0.25</v>
      </c>
      <c r="L91" s="197">
        <v>17.239999999999998</v>
      </c>
      <c r="M91" s="197">
        <v>0.84</v>
      </c>
      <c r="N91" s="197">
        <v>1.08</v>
      </c>
      <c r="O91" s="197">
        <v>0</v>
      </c>
      <c r="P91" s="197">
        <v>1.27</v>
      </c>
      <c r="Q91" s="197">
        <v>0.17</v>
      </c>
      <c r="R91" s="197">
        <v>0.39</v>
      </c>
      <c r="S91" s="197">
        <v>0.24</v>
      </c>
      <c r="T91" s="197">
        <v>0</v>
      </c>
      <c r="U91" s="197">
        <v>1.91</v>
      </c>
      <c r="V91" s="197">
        <v>0.24</v>
      </c>
      <c r="W91" s="197">
        <v>0.38</v>
      </c>
      <c r="X91" s="197">
        <v>0.9</v>
      </c>
      <c r="Y91" s="197">
        <v>0</v>
      </c>
      <c r="Z91" s="197">
        <v>1.1599999999999999</v>
      </c>
      <c r="AA91" s="197">
        <v>0.7</v>
      </c>
      <c r="AB91" s="197">
        <v>0</v>
      </c>
      <c r="AC91" s="197">
        <v>0.46</v>
      </c>
      <c r="AD91" s="197">
        <v>8.9</v>
      </c>
      <c r="AE91" s="197">
        <v>0</v>
      </c>
      <c r="AF91" s="197">
        <v>0</v>
      </c>
      <c r="AG91" s="197">
        <v>23.09</v>
      </c>
      <c r="AH91" s="197">
        <v>0</v>
      </c>
      <c r="AI91" s="197">
        <v>9.64</v>
      </c>
      <c r="AJ91" s="197">
        <v>0</v>
      </c>
      <c r="AK91" s="197">
        <v>2.1800000000000002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18.989999999999998</v>
      </c>
      <c r="H92" s="197">
        <v>0</v>
      </c>
      <c r="I92" s="197">
        <v>0</v>
      </c>
      <c r="J92" s="197">
        <v>26.06</v>
      </c>
      <c r="K92" s="197">
        <v>-0.25</v>
      </c>
      <c r="L92" s="197">
        <v>17.239999999999998</v>
      </c>
      <c r="M92" s="197">
        <v>0.84</v>
      </c>
      <c r="N92" s="197">
        <v>1.08</v>
      </c>
      <c r="O92" s="197">
        <v>0</v>
      </c>
      <c r="P92" s="197">
        <v>1.27</v>
      </c>
      <c r="Q92" s="197">
        <v>0.17</v>
      </c>
      <c r="R92" s="197">
        <v>0.39</v>
      </c>
      <c r="S92" s="197">
        <v>0.24</v>
      </c>
      <c r="T92" s="197">
        <v>0</v>
      </c>
      <c r="U92" s="197">
        <v>1.91</v>
      </c>
      <c r="V92" s="197">
        <v>0.24</v>
      </c>
      <c r="W92" s="197">
        <v>0.38</v>
      </c>
      <c r="X92" s="197">
        <v>0.9</v>
      </c>
      <c r="Y92" s="197">
        <v>0</v>
      </c>
      <c r="Z92" s="197">
        <v>1.1599999999999999</v>
      </c>
      <c r="AA92" s="197">
        <v>0.7</v>
      </c>
      <c r="AB92" s="197">
        <v>0</v>
      </c>
      <c r="AC92" s="197">
        <v>0.46</v>
      </c>
      <c r="AD92" s="197">
        <v>8.9</v>
      </c>
      <c r="AE92" s="197">
        <v>0</v>
      </c>
      <c r="AF92" s="197">
        <v>0</v>
      </c>
      <c r="AG92" s="197">
        <v>23.09</v>
      </c>
      <c r="AH92" s="197">
        <v>0</v>
      </c>
      <c r="AI92" s="197">
        <v>9.64</v>
      </c>
      <c r="AJ92" s="197">
        <v>0</v>
      </c>
      <c r="AK92" s="197">
        <v>2.1800000000000002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18.989999999999998</v>
      </c>
      <c r="H93" s="197">
        <v>0</v>
      </c>
      <c r="I93" s="197">
        <v>0</v>
      </c>
      <c r="J93" s="197">
        <v>26.06</v>
      </c>
      <c r="K93" s="197">
        <v>-0.25</v>
      </c>
      <c r="L93" s="197">
        <v>17.239999999999998</v>
      </c>
      <c r="M93" s="197">
        <v>0.84</v>
      </c>
      <c r="N93" s="197">
        <v>1.08</v>
      </c>
      <c r="O93" s="197">
        <v>0</v>
      </c>
      <c r="P93" s="197">
        <v>1.27</v>
      </c>
      <c r="Q93" s="197">
        <v>0.17</v>
      </c>
      <c r="R93" s="197">
        <v>0.39</v>
      </c>
      <c r="S93" s="197">
        <v>0.24</v>
      </c>
      <c r="T93" s="197">
        <v>0</v>
      </c>
      <c r="U93" s="197">
        <v>1.91</v>
      </c>
      <c r="V93" s="197">
        <v>0.24</v>
      </c>
      <c r="W93" s="197">
        <v>0.36</v>
      </c>
      <c r="X93" s="197">
        <v>0.9</v>
      </c>
      <c r="Y93" s="197">
        <v>0</v>
      </c>
      <c r="Z93" s="197">
        <v>1.1599999999999999</v>
      </c>
      <c r="AA93" s="197">
        <v>0.7</v>
      </c>
      <c r="AB93" s="197">
        <v>0</v>
      </c>
      <c r="AC93" s="197">
        <v>0.46</v>
      </c>
      <c r="AD93" s="197">
        <v>8.9</v>
      </c>
      <c r="AE93" s="197">
        <v>0</v>
      </c>
      <c r="AF93" s="197">
        <v>0</v>
      </c>
      <c r="AG93" s="197">
        <v>23.09</v>
      </c>
      <c r="AH93" s="197">
        <v>0</v>
      </c>
      <c r="AI93" s="197">
        <v>9.64</v>
      </c>
      <c r="AJ93" s="197">
        <v>0</v>
      </c>
      <c r="AK93" s="197">
        <v>2.1800000000000002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18.989999999999998</v>
      </c>
      <c r="H94" s="197">
        <v>0</v>
      </c>
      <c r="I94" s="197">
        <v>0</v>
      </c>
      <c r="J94" s="197">
        <v>26.06</v>
      </c>
      <c r="K94" s="197">
        <v>-0.25</v>
      </c>
      <c r="L94" s="197">
        <v>17.239999999999998</v>
      </c>
      <c r="M94" s="197">
        <v>0.84</v>
      </c>
      <c r="N94" s="197">
        <v>1.08</v>
      </c>
      <c r="O94" s="197">
        <v>0</v>
      </c>
      <c r="P94" s="197">
        <v>1.27</v>
      </c>
      <c r="Q94" s="197">
        <v>0.17</v>
      </c>
      <c r="R94" s="197">
        <v>0.39</v>
      </c>
      <c r="S94" s="197">
        <v>0.24</v>
      </c>
      <c r="T94" s="197">
        <v>0</v>
      </c>
      <c r="U94" s="197">
        <v>1.91</v>
      </c>
      <c r="V94" s="197">
        <v>0.24</v>
      </c>
      <c r="W94" s="197">
        <v>0.36</v>
      </c>
      <c r="X94" s="197">
        <v>0.9</v>
      </c>
      <c r="Y94" s="197">
        <v>0</v>
      </c>
      <c r="Z94" s="197">
        <v>1.1599999999999999</v>
      </c>
      <c r="AA94" s="197">
        <v>0.7</v>
      </c>
      <c r="AB94" s="197">
        <v>0</v>
      </c>
      <c r="AC94" s="197">
        <v>0.46</v>
      </c>
      <c r="AD94" s="197">
        <v>8.9</v>
      </c>
      <c r="AE94" s="197">
        <v>0</v>
      </c>
      <c r="AF94" s="197">
        <v>0</v>
      </c>
      <c r="AG94" s="197">
        <v>23.09</v>
      </c>
      <c r="AH94" s="197">
        <v>0</v>
      </c>
      <c r="AI94" s="197">
        <v>9.64</v>
      </c>
      <c r="AJ94" s="197">
        <v>0</v>
      </c>
      <c r="AK94" s="197">
        <v>2.1800000000000002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11.6</v>
      </c>
      <c r="E95" s="197">
        <v>0</v>
      </c>
      <c r="F95" s="197">
        <v>0</v>
      </c>
      <c r="G95" s="197">
        <v>18.989999999999998</v>
      </c>
      <c r="H95" s="197">
        <v>0</v>
      </c>
      <c r="I95" s="197">
        <v>0</v>
      </c>
      <c r="J95" s="197">
        <v>26.06</v>
      </c>
      <c r="K95" s="197">
        <v>-0.24</v>
      </c>
      <c r="L95" s="197">
        <v>17.239999999999998</v>
      </c>
      <c r="M95" s="197">
        <v>0.84</v>
      </c>
      <c r="N95" s="197">
        <v>1.08</v>
      </c>
      <c r="O95" s="197">
        <v>0</v>
      </c>
      <c r="P95" s="197">
        <v>1.27</v>
      </c>
      <c r="Q95" s="197">
        <v>0.17</v>
      </c>
      <c r="R95" s="197">
        <v>0.39</v>
      </c>
      <c r="S95" s="197">
        <v>0.24</v>
      </c>
      <c r="T95" s="197">
        <v>0</v>
      </c>
      <c r="U95" s="197">
        <v>1.91</v>
      </c>
      <c r="V95" s="197">
        <v>0.24</v>
      </c>
      <c r="W95" s="197">
        <v>0.36</v>
      </c>
      <c r="X95" s="197">
        <v>0.9</v>
      </c>
      <c r="Y95" s="197">
        <v>0</v>
      </c>
      <c r="Z95" s="197">
        <v>1.1599999999999999</v>
      </c>
      <c r="AA95" s="197">
        <v>0.7</v>
      </c>
      <c r="AB95" s="197">
        <v>0</v>
      </c>
      <c r="AC95" s="197">
        <v>0.46</v>
      </c>
      <c r="AD95" s="197">
        <v>8.9</v>
      </c>
      <c r="AE95" s="197">
        <v>0</v>
      </c>
      <c r="AF95" s="197">
        <v>0</v>
      </c>
      <c r="AG95" s="197">
        <v>23.09</v>
      </c>
      <c r="AH95" s="197">
        <v>0</v>
      </c>
      <c r="AI95" s="197">
        <v>9.64</v>
      </c>
      <c r="AJ95" s="197">
        <v>0</v>
      </c>
      <c r="AK95" s="197">
        <v>2.1800000000000002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11.6</v>
      </c>
      <c r="E96" s="197">
        <v>0</v>
      </c>
      <c r="F96" s="197">
        <v>0</v>
      </c>
      <c r="G96" s="197">
        <v>18.989999999999998</v>
      </c>
      <c r="H96" s="197">
        <v>0</v>
      </c>
      <c r="I96" s="197">
        <v>0</v>
      </c>
      <c r="J96" s="197">
        <v>26.06</v>
      </c>
      <c r="K96" s="197">
        <v>-0.24</v>
      </c>
      <c r="L96" s="197">
        <v>17.239999999999998</v>
      </c>
      <c r="M96" s="197">
        <v>0.84</v>
      </c>
      <c r="N96" s="197">
        <v>1.08</v>
      </c>
      <c r="O96" s="197">
        <v>0</v>
      </c>
      <c r="P96" s="197">
        <v>1.27</v>
      </c>
      <c r="Q96" s="197">
        <v>0.17</v>
      </c>
      <c r="R96" s="197">
        <v>0.39</v>
      </c>
      <c r="S96" s="197">
        <v>0.24</v>
      </c>
      <c r="T96" s="197">
        <v>0</v>
      </c>
      <c r="U96" s="197">
        <v>1.91</v>
      </c>
      <c r="V96" s="197">
        <v>0.24</v>
      </c>
      <c r="W96" s="197">
        <v>0.36</v>
      </c>
      <c r="X96" s="197">
        <v>0.9</v>
      </c>
      <c r="Y96" s="197">
        <v>0</v>
      </c>
      <c r="Z96" s="197">
        <v>1.1599999999999999</v>
      </c>
      <c r="AA96" s="197">
        <v>0.7</v>
      </c>
      <c r="AB96" s="197">
        <v>0</v>
      </c>
      <c r="AC96" s="197">
        <v>0.46</v>
      </c>
      <c r="AD96" s="197">
        <v>8.9</v>
      </c>
      <c r="AE96" s="197">
        <v>0</v>
      </c>
      <c r="AF96" s="197">
        <v>0</v>
      </c>
      <c r="AG96" s="197">
        <v>23.09</v>
      </c>
      <c r="AH96" s="197">
        <v>0</v>
      </c>
      <c r="AI96" s="197">
        <v>9.64</v>
      </c>
      <c r="AJ96" s="197">
        <v>0</v>
      </c>
      <c r="AK96" s="197">
        <v>2.1800000000000002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11.6</v>
      </c>
      <c r="E97" s="197">
        <v>0</v>
      </c>
      <c r="F97" s="197">
        <v>0</v>
      </c>
      <c r="G97" s="197">
        <v>18.989999999999998</v>
      </c>
      <c r="H97" s="197">
        <v>0</v>
      </c>
      <c r="I97" s="197">
        <v>0</v>
      </c>
      <c r="J97" s="197">
        <v>26.06</v>
      </c>
      <c r="K97" s="197">
        <v>-0.24</v>
      </c>
      <c r="L97" s="197">
        <v>17.239999999999998</v>
      </c>
      <c r="M97" s="197">
        <v>0.84</v>
      </c>
      <c r="N97" s="197">
        <v>1.08</v>
      </c>
      <c r="O97" s="197">
        <v>0</v>
      </c>
      <c r="P97" s="197">
        <v>1.27</v>
      </c>
      <c r="Q97" s="197">
        <v>0.17</v>
      </c>
      <c r="R97" s="197">
        <v>0.39</v>
      </c>
      <c r="S97" s="197">
        <v>0.24</v>
      </c>
      <c r="T97" s="197">
        <v>0</v>
      </c>
      <c r="U97" s="197">
        <v>1.91</v>
      </c>
      <c r="V97" s="197">
        <v>0.24</v>
      </c>
      <c r="W97" s="197">
        <v>0.36</v>
      </c>
      <c r="X97" s="197">
        <v>0.9</v>
      </c>
      <c r="Y97" s="197">
        <v>0</v>
      </c>
      <c r="Z97" s="197">
        <v>1.1599999999999999</v>
      </c>
      <c r="AA97" s="197">
        <v>0.7</v>
      </c>
      <c r="AB97" s="197">
        <v>0</v>
      </c>
      <c r="AC97" s="197">
        <v>0.46</v>
      </c>
      <c r="AD97" s="197">
        <v>8.9</v>
      </c>
      <c r="AE97" s="197">
        <v>0</v>
      </c>
      <c r="AF97" s="197">
        <v>0</v>
      </c>
      <c r="AG97" s="197">
        <v>23.09</v>
      </c>
      <c r="AH97" s="197">
        <v>0</v>
      </c>
      <c r="AI97" s="197">
        <v>9.64</v>
      </c>
      <c r="AJ97" s="197">
        <v>0</v>
      </c>
      <c r="AK97" s="197">
        <v>2.1800000000000002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11.6</v>
      </c>
      <c r="E98" s="197">
        <v>0</v>
      </c>
      <c r="F98" s="197">
        <v>0</v>
      </c>
      <c r="G98" s="197">
        <v>18.989999999999998</v>
      </c>
      <c r="H98" s="197">
        <v>0</v>
      </c>
      <c r="I98" s="197">
        <v>0</v>
      </c>
      <c r="J98" s="197">
        <v>26.06</v>
      </c>
      <c r="K98" s="197">
        <v>-0.24</v>
      </c>
      <c r="L98" s="197">
        <v>17.239999999999998</v>
      </c>
      <c r="M98" s="197">
        <v>0.84</v>
      </c>
      <c r="N98" s="197">
        <v>1.08</v>
      </c>
      <c r="O98" s="197">
        <v>0</v>
      </c>
      <c r="P98" s="197">
        <v>1.27</v>
      </c>
      <c r="Q98" s="197">
        <v>0.17</v>
      </c>
      <c r="R98" s="197">
        <v>0.39</v>
      </c>
      <c r="S98" s="197">
        <v>0.24</v>
      </c>
      <c r="T98" s="197">
        <v>0</v>
      </c>
      <c r="U98" s="197">
        <v>1.91</v>
      </c>
      <c r="V98" s="197">
        <v>0.24</v>
      </c>
      <c r="W98" s="197">
        <v>0.36</v>
      </c>
      <c r="X98" s="197">
        <v>0.9</v>
      </c>
      <c r="Y98" s="197">
        <v>0</v>
      </c>
      <c r="Z98" s="197">
        <v>1.1599999999999999</v>
      </c>
      <c r="AA98" s="197">
        <v>0.7</v>
      </c>
      <c r="AB98" s="197">
        <v>0</v>
      </c>
      <c r="AC98" s="197">
        <v>0.46</v>
      </c>
      <c r="AD98" s="197">
        <v>8.9</v>
      </c>
      <c r="AE98" s="197">
        <v>0</v>
      </c>
      <c r="AF98" s="197">
        <v>0</v>
      </c>
      <c r="AG98" s="197">
        <v>23.09</v>
      </c>
      <c r="AH98" s="197">
        <v>0</v>
      </c>
      <c r="AI98" s="197">
        <v>9.64</v>
      </c>
      <c r="AJ98" s="197">
        <v>0</v>
      </c>
      <c r="AK98" s="197">
        <v>2.1800000000000002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0.27282000000000023</v>
      </c>
      <c r="E99">
        <f t="shared" si="0"/>
        <v>0</v>
      </c>
      <c r="F99">
        <f t="shared" si="0"/>
        <v>0</v>
      </c>
      <c r="G99">
        <f t="shared" si="0"/>
        <v>0.46734000000000003</v>
      </c>
      <c r="H99">
        <f t="shared" si="0"/>
        <v>0</v>
      </c>
      <c r="I99">
        <f t="shared" si="0"/>
        <v>0</v>
      </c>
      <c r="J99">
        <f t="shared" si="0"/>
        <v>0.61943999999999899</v>
      </c>
      <c r="K99">
        <f t="shared" si="0"/>
        <v>-9.7800000000000012E-2</v>
      </c>
      <c r="L99">
        <f t="shared" si="0"/>
        <v>1.4829749999999988</v>
      </c>
      <c r="M99">
        <f t="shared" si="0"/>
        <v>2.0855000000000051E-2</v>
      </c>
      <c r="N99">
        <f t="shared" si="0"/>
        <v>2.5919999999999967E-2</v>
      </c>
      <c r="O99">
        <f t="shared" si="0"/>
        <v>0</v>
      </c>
      <c r="P99">
        <f t="shared" si="0"/>
        <v>3.0537499999999974E-2</v>
      </c>
      <c r="Q99">
        <f t="shared" si="0"/>
        <v>3.1370000000000016E-2</v>
      </c>
      <c r="R99">
        <f t="shared" si="0"/>
        <v>9.3600000000000107E-3</v>
      </c>
      <c r="S99">
        <f t="shared" si="0"/>
        <v>4.3465000000000052E-2</v>
      </c>
      <c r="T99">
        <f t="shared" si="0"/>
        <v>0</v>
      </c>
      <c r="U99">
        <f t="shared" si="0"/>
        <v>4.5839999999999929E-2</v>
      </c>
      <c r="V99">
        <f t="shared" si="0"/>
        <v>4.8824999999999945E-3</v>
      </c>
      <c r="W99">
        <f t="shared" si="0"/>
        <v>8.1950000000000044E-3</v>
      </c>
      <c r="X99">
        <f t="shared" si="0"/>
        <v>2.4070000000000036E-2</v>
      </c>
      <c r="Y99">
        <f t="shared" si="0"/>
        <v>0</v>
      </c>
      <c r="Z99">
        <f t="shared" si="0"/>
        <v>2.3599999999999954E-2</v>
      </c>
      <c r="AA99">
        <f t="shared" si="0"/>
        <v>1.689000000000003E-2</v>
      </c>
      <c r="AB99">
        <f t="shared" si="0"/>
        <v>0</v>
      </c>
      <c r="AC99">
        <f t="shared" si="0"/>
        <v>1.204E-2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0.54480000000000017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0.15929499999999991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-7.6210000000000004</v>
      </c>
      <c r="D81" s="82">
        <v>0</v>
      </c>
      <c r="E81" s="82">
        <v>0</v>
      </c>
      <c r="F81" s="82">
        <v>-10.379</v>
      </c>
      <c r="G81" s="82">
        <v>-18</v>
      </c>
      <c r="H81" s="76"/>
      <c r="I81" s="31">
        <v>79</v>
      </c>
      <c r="J81" s="82">
        <v>7.6210000000000004</v>
      </c>
      <c r="K81" s="82">
        <v>0</v>
      </c>
      <c r="L81" s="82">
        <v>0</v>
      </c>
      <c r="M81" s="82">
        <v>0</v>
      </c>
      <c r="N81" s="82">
        <v>7.6210000000000004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10.379</v>
      </c>
      <c r="AF81" s="82">
        <v>0</v>
      </c>
      <c r="AG81" s="82">
        <v>0</v>
      </c>
      <c r="AH81" s="82">
        <v>0</v>
      </c>
      <c r="AI81" s="82">
        <v>10.379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7.6210000000000004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-7.6210000000000004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10.379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-10.379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76.210000000000008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76.210000000000008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103.78999999999999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103.78999999999999</v>
      </c>
      <c r="DF81" s="81">
        <f t="shared" si="59"/>
        <v>18</v>
      </c>
      <c r="DG81" s="81">
        <f t="shared" si="60"/>
        <v>-7.6210000000000004</v>
      </c>
      <c r="DH81" s="81">
        <f t="shared" si="61"/>
        <v>0</v>
      </c>
      <c r="DI81" s="81">
        <f t="shared" si="62"/>
        <v>0</v>
      </c>
      <c r="DJ81" s="81">
        <f t="shared" si="63"/>
        <v>-10.379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-15.241</v>
      </c>
      <c r="D82" s="82">
        <v>0</v>
      </c>
      <c r="E82" s="82">
        <v>0</v>
      </c>
      <c r="F82" s="82">
        <v>-20.759</v>
      </c>
      <c r="G82" s="82">
        <v>-36</v>
      </c>
      <c r="H82" s="76"/>
      <c r="I82" s="31">
        <v>80</v>
      </c>
      <c r="J82" s="82">
        <v>15.241</v>
      </c>
      <c r="K82" s="82">
        <v>0</v>
      </c>
      <c r="L82" s="82">
        <v>0</v>
      </c>
      <c r="M82" s="82">
        <v>0</v>
      </c>
      <c r="N82" s="82">
        <v>15.241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20.759</v>
      </c>
      <c r="AF82" s="82">
        <v>0</v>
      </c>
      <c r="AG82" s="82">
        <v>0</v>
      </c>
      <c r="AH82" s="82">
        <v>0</v>
      </c>
      <c r="AI82" s="82">
        <v>20.759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15.241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-15.241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20.759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-20.759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152.41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152.41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207.59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207.59</v>
      </c>
      <c r="DF82" s="81">
        <f t="shared" si="59"/>
        <v>36</v>
      </c>
      <c r="DG82" s="81">
        <f t="shared" si="60"/>
        <v>-15.241</v>
      </c>
      <c r="DH82" s="81">
        <f t="shared" si="61"/>
        <v>0</v>
      </c>
      <c r="DI82" s="81">
        <f t="shared" si="62"/>
        <v>0</v>
      </c>
      <c r="DJ82" s="81">
        <f t="shared" si="63"/>
        <v>-20.759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-25.824999999999999</v>
      </c>
      <c r="D83" s="82">
        <v>0</v>
      </c>
      <c r="E83" s="82">
        <v>0</v>
      </c>
      <c r="F83" s="82">
        <v>-35.174999999999997</v>
      </c>
      <c r="G83" s="82">
        <v>-61</v>
      </c>
      <c r="H83" s="76"/>
      <c r="I83" s="31">
        <v>81</v>
      </c>
      <c r="J83" s="82">
        <v>25.824999999999999</v>
      </c>
      <c r="K83" s="82">
        <v>0</v>
      </c>
      <c r="L83" s="82">
        <v>0</v>
      </c>
      <c r="M83" s="82">
        <v>0</v>
      </c>
      <c r="N83" s="82">
        <v>25.824999999999999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35.174999999999997</v>
      </c>
      <c r="AF83" s="82">
        <v>0</v>
      </c>
      <c r="AG83" s="82">
        <v>0</v>
      </c>
      <c r="AH83" s="82">
        <v>0</v>
      </c>
      <c r="AI83" s="82">
        <v>35.174999999999997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25.824999999999999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-25.824999999999999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35.174999999999997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-35.174999999999997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258.25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258.25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351.75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351.75</v>
      </c>
      <c r="DF83" s="81">
        <f t="shared" si="59"/>
        <v>61</v>
      </c>
      <c r="DG83" s="81">
        <f t="shared" si="60"/>
        <v>-25.824999999999999</v>
      </c>
      <c r="DH83" s="81">
        <f t="shared" si="61"/>
        <v>0</v>
      </c>
      <c r="DI83" s="81">
        <f t="shared" si="62"/>
        <v>0</v>
      </c>
      <c r="DJ83" s="81">
        <f t="shared" si="63"/>
        <v>-35.174999999999997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-28.789000000000001</v>
      </c>
      <c r="D84" s="82">
        <v>0</v>
      </c>
      <c r="E84" s="82">
        <v>0</v>
      </c>
      <c r="F84" s="82">
        <v>-39.210999999999999</v>
      </c>
      <c r="G84" s="82">
        <v>-68</v>
      </c>
      <c r="H84" s="76"/>
      <c r="I84" s="31">
        <v>82</v>
      </c>
      <c r="J84" s="82">
        <v>28.789000000000001</v>
      </c>
      <c r="K84" s="82">
        <v>0</v>
      </c>
      <c r="L84" s="82">
        <v>0</v>
      </c>
      <c r="M84" s="82">
        <v>0</v>
      </c>
      <c r="N84" s="82">
        <v>28.789000000000001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39.210999999999999</v>
      </c>
      <c r="AF84" s="82">
        <v>0</v>
      </c>
      <c r="AG84" s="82">
        <v>0</v>
      </c>
      <c r="AH84" s="82">
        <v>0</v>
      </c>
      <c r="AI84" s="82">
        <v>39.210999999999999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28.789000000000001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-28.789000000000001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39.210999999999999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-39.210999999999999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287.89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287.89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392.11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392.11</v>
      </c>
      <c r="DF84" s="81">
        <f t="shared" si="59"/>
        <v>68</v>
      </c>
      <c r="DG84" s="81">
        <f t="shared" si="60"/>
        <v>-28.789000000000001</v>
      </c>
      <c r="DH84" s="81">
        <f t="shared" si="61"/>
        <v>0</v>
      </c>
      <c r="DI84" s="81">
        <f t="shared" si="62"/>
        <v>0</v>
      </c>
      <c r="DJ84" s="81">
        <f t="shared" si="63"/>
        <v>-39.210999999999999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-36.832999999999998</v>
      </c>
      <c r="D85" s="82">
        <v>0</v>
      </c>
      <c r="E85" s="82">
        <v>0</v>
      </c>
      <c r="F85" s="82">
        <v>-50.167000000000002</v>
      </c>
      <c r="G85" s="82">
        <v>-87</v>
      </c>
      <c r="H85" s="76"/>
      <c r="I85" s="31">
        <v>83</v>
      </c>
      <c r="J85" s="82">
        <v>36.832999999999998</v>
      </c>
      <c r="K85" s="82">
        <v>0</v>
      </c>
      <c r="L85" s="82">
        <v>0</v>
      </c>
      <c r="M85" s="82">
        <v>0</v>
      </c>
      <c r="N85" s="82">
        <v>36.832999999999998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50.167000000000002</v>
      </c>
      <c r="AF85" s="82">
        <v>0</v>
      </c>
      <c r="AG85" s="82">
        <v>0</v>
      </c>
      <c r="AH85" s="82">
        <v>0</v>
      </c>
      <c r="AI85" s="82">
        <v>50.167000000000002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36.832999999999998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-36.832999999999998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50.167000000000002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-50.167000000000002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368.33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368.33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501.67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501.67</v>
      </c>
      <c r="DF85" s="81">
        <f t="shared" si="59"/>
        <v>87</v>
      </c>
      <c r="DG85" s="81">
        <f t="shared" si="60"/>
        <v>-36.832999999999998</v>
      </c>
      <c r="DH85" s="81">
        <f t="shared" si="61"/>
        <v>0</v>
      </c>
      <c r="DI85" s="81">
        <f t="shared" si="62"/>
        <v>0</v>
      </c>
      <c r="DJ85" s="81">
        <f t="shared" si="63"/>
        <v>-50.167000000000002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-58.000999999999998</v>
      </c>
      <c r="D86" s="82">
        <v>0</v>
      </c>
      <c r="E86" s="82">
        <v>0</v>
      </c>
      <c r="F86" s="82">
        <v>-78.998999999999995</v>
      </c>
      <c r="G86" s="82">
        <v>-137</v>
      </c>
      <c r="H86" s="76"/>
      <c r="I86" s="31">
        <v>84</v>
      </c>
      <c r="J86" s="82">
        <v>58.000999999999998</v>
      </c>
      <c r="K86" s="82">
        <v>0</v>
      </c>
      <c r="L86" s="82">
        <v>0</v>
      </c>
      <c r="M86" s="82">
        <v>0</v>
      </c>
      <c r="N86" s="82">
        <v>58.000999999999998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78.998999999999995</v>
      </c>
      <c r="AF86" s="82">
        <v>0</v>
      </c>
      <c r="AG86" s="82">
        <v>0</v>
      </c>
      <c r="AH86" s="82">
        <v>0</v>
      </c>
      <c r="AI86" s="82">
        <v>78.998999999999995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58.000999999999998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-58.000999999999998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78.998999999999995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-78.998999999999995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580.01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580.01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789.99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789.99</v>
      </c>
      <c r="DF86" s="81">
        <f t="shared" si="59"/>
        <v>137</v>
      </c>
      <c r="DG86" s="81">
        <f t="shared" si="60"/>
        <v>-58.000999999999998</v>
      </c>
      <c r="DH86" s="81">
        <f t="shared" si="61"/>
        <v>0</v>
      </c>
      <c r="DI86" s="81">
        <f t="shared" si="62"/>
        <v>0</v>
      </c>
      <c r="DJ86" s="81">
        <f t="shared" si="63"/>
        <v>-78.998999999999995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-65.620999999999995</v>
      </c>
      <c r="D87" s="82">
        <v>0</v>
      </c>
      <c r="E87" s="82">
        <v>0</v>
      </c>
      <c r="F87" s="82">
        <v>-89.379000000000005</v>
      </c>
      <c r="G87" s="82">
        <v>-155</v>
      </c>
      <c r="H87" s="76"/>
      <c r="I87" s="31">
        <v>85</v>
      </c>
      <c r="J87" s="82">
        <v>65.620999999999995</v>
      </c>
      <c r="K87" s="82">
        <v>0</v>
      </c>
      <c r="L87" s="82">
        <v>0</v>
      </c>
      <c r="M87" s="82">
        <v>0</v>
      </c>
      <c r="N87" s="82">
        <v>65.620999999999995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89.379000000000005</v>
      </c>
      <c r="AF87" s="82">
        <v>0</v>
      </c>
      <c r="AG87" s="82">
        <v>0</v>
      </c>
      <c r="AH87" s="82">
        <v>0</v>
      </c>
      <c r="AI87" s="82">
        <v>89.379000000000005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65.620999999999995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-65.620999999999995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89.379000000000005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-89.379000000000005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656.20999999999992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656.20999999999992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893.79000000000008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893.79000000000008</v>
      </c>
      <c r="DF87" s="81">
        <f t="shared" si="59"/>
        <v>155</v>
      </c>
      <c r="DG87" s="81">
        <f t="shared" si="60"/>
        <v>-65.620999999999995</v>
      </c>
      <c r="DH87" s="81">
        <f t="shared" si="61"/>
        <v>0</v>
      </c>
      <c r="DI87" s="81">
        <f t="shared" si="62"/>
        <v>0</v>
      </c>
      <c r="DJ87" s="81">
        <f t="shared" si="63"/>
        <v>-89.379000000000005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-74.935000000000002</v>
      </c>
      <c r="D88" s="82">
        <v>0</v>
      </c>
      <c r="E88" s="82">
        <v>0</v>
      </c>
      <c r="F88" s="82">
        <v>-102.065</v>
      </c>
      <c r="G88" s="82">
        <v>-177</v>
      </c>
      <c r="H88" s="76"/>
      <c r="I88" s="31">
        <v>86</v>
      </c>
      <c r="J88" s="82">
        <v>74.935000000000002</v>
      </c>
      <c r="K88" s="82">
        <v>0</v>
      </c>
      <c r="L88" s="82">
        <v>0</v>
      </c>
      <c r="M88" s="82">
        <v>0</v>
      </c>
      <c r="N88" s="82">
        <v>74.935000000000002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102.065</v>
      </c>
      <c r="AF88" s="82">
        <v>0</v>
      </c>
      <c r="AG88" s="82">
        <v>0</v>
      </c>
      <c r="AH88" s="82">
        <v>0</v>
      </c>
      <c r="AI88" s="82">
        <v>102.065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74.935000000000002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-74.935000000000002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102.065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-102.065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749.35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749.35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1020.65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1020.65</v>
      </c>
      <c r="DF88" s="81">
        <f t="shared" si="59"/>
        <v>177</v>
      </c>
      <c r="DG88" s="81">
        <f t="shared" si="60"/>
        <v>-74.935000000000002</v>
      </c>
      <c r="DH88" s="81">
        <f t="shared" si="61"/>
        <v>0</v>
      </c>
      <c r="DI88" s="81">
        <f t="shared" si="62"/>
        <v>0</v>
      </c>
      <c r="DJ88" s="81">
        <f t="shared" si="63"/>
        <v>-102.065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-85.096000000000004</v>
      </c>
      <c r="D89" s="82">
        <v>0</v>
      </c>
      <c r="E89" s="82">
        <v>0</v>
      </c>
      <c r="F89" s="82">
        <v>-115.904</v>
      </c>
      <c r="G89" s="82">
        <v>-201</v>
      </c>
      <c r="H89" s="76"/>
      <c r="I89" s="31">
        <v>87</v>
      </c>
      <c r="J89" s="82">
        <v>85.096000000000004</v>
      </c>
      <c r="K89" s="82">
        <v>0</v>
      </c>
      <c r="L89" s="82">
        <v>0</v>
      </c>
      <c r="M89" s="82">
        <v>0</v>
      </c>
      <c r="N89" s="82">
        <v>85.096000000000004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115.904</v>
      </c>
      <c r="AF89" s="82">
        <v>0</v>
      </c>
      <c r="AG89" s="82">
        <v>0</v>
      </c>
      <c r="AH89" s="82">
        <v>0</v>
      </c>
      <c r="AI89" s="82">
        <v>115.904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85.096000000000004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-85.096000000000004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115.904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-115.904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850.96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850.96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1159.04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1159.04</v>
      </c>
      <c r="DF89" s="81">
        <f t="shared" si="59"/>
        <v>201</v>
      </c>
      <c r="DG89" s="81">
        <f t="shared" si="60"/>
        <v>-85.096000000000004</v>
      </c>
      <c r="DH89" s="81">
        <f t="shared" si="61"/>
        <v>0</v>
      </c>
      <c r="DI89" s="81">
        <f t="shared" si="62"/>
        <v>0</v>
      </c>
      <c r="DJ89" s="81">
        <f t="shared" si="63"/>
        <v>-115.904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-90.6</v>
      </c>
      <c r="D90" s="82">
        <v>0</v>
      </c>
      <c r="E90" s="82">
        <v>0</v>
      </c>
      <c r="F90" s="82">
        <v>-123.4</v>
      </c>
      <c r="G90" s="82">
        <v>-214</v>
      </c>
      <c r="H90" s="76"/>
      <c r="I90" s="31">
        <v>88</v>
      </c>
      <c r="J90" s="82">
        <v>90.6</v>
      </c>
      <c r="K90" s="82">
        <v>0</v>
      </c>
      <c r="L90" s="82">
        <v>0</v>
      </c>
      <c r="M90" s="82">
        <v>0</v>
      </c>
      <c r="N90" s="82">
        <v>90.6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123.4</v>
      </c>
      <c r="AF90" s="82">
        <v>0</v>
      </c>
      <c r="AG90" s="82">
        <v>0</v>
      </c>
      <c r="AH90" s="82">
        <v>0</v>
      </c>
      <c r="AI90" s="82">
        <v>123.4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90.6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-90.6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123.4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-123.4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906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906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1234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1234</v>
      </c>
      <c r="DF90" s="81">
        <f t="shared" si="59"/>
        <v>214</v>
      </c>
      <c r="DG90" s="81">
        <f t="shared" si="60"/>
        <v>-90.6</v>
      </c>
      <c r="DH90" s="81">
        <f t="shared" si="61"/>
        <v>0</v>
      </c>
      <c r="DI90" s="81">
        <f t="shared" si="62"/>
        <v>0</v>
      </c>
      <c r="DJ90" s="81">
        <f t="shared" si="63"/>
        <v>-123.4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-54.19</v>
      </c>
      <c r="D91" s="82">
        <v>0</v>
      </c>
      <c r="E91" s="82">
        <v>0</v>
      </c>
      <c r="F91" s="82">
        <v>-73.81</v>
      </c>
      <c r="G91" s="82">
        <v>-128</v>
      </c>
      <c r="H91" s="76"/>
      <c r="I91" s="31">
        <v>89</v>
      </c>
      <c r="J91" s="82">
        <v>54.19</v>
      </c>
      <c r="K91" s="82">
        <v>0</v>
      </c>
      <c r="L91" s="82">
        <v>0</v>
      </c>
      <c r="M91" s="82">
        <v>0</v>
      </c>
      <c r="N91" s="82">
        <v>54.19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73.81</v>
      </c>
      <c r="AF91" s="82">
        <v>0</v>
      </c>
      <c r="AG91" s="82">
        <v>0</v>
      </c>
      <c r="AH91" s="82">
        <v>0</v>
      </c>
      <c r="AI91" s="82">
        <v>73.81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54.19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-54.19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73.81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-73.81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541.9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541.9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738.1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738.1</v>
      </c>
      <c r="DF91" s="81">
        <f t="shared" si="59"/>
        <v>128</v>
      </c>
      <c r="DG91" s="81">
        <f t="shared" si="60"/>
        <v>-54.19</v>
      </c>
      <c r="DH91" s="81">
        <f t="shared" si="61"/>
        <v>0</v>
      </c>
      <c r="DI91" s="81">
        <f t="shared" si="62"/>
        <v>0</v>
      </c>
      <c r="DJ91" s="81">
        <f t="shared" si="63"/>
        <v>-73.81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-63.927999999999997</v>
      </c>
      <c r="D92" s="82">
        <v>0</v>
      </c>
      <c r="E92" s="82">
        <v>0</v>
      </c>
      <c r="F92" s="82">
        <v>-87.072000000000003</v>
      </c>
      <c r="G92" s="82">
        <v>-151</v>
      </c>
      <c r="H92" s="76"/>
      <c r="I92" s="31">
        <v>90</v>
      </c>
      <c r="J92" s="82">
        <v>63.927999999999997</v>
      </c>
      <c r="K92" s="82">
        <v>0</v>
      </c>
      <c r="L92" s="82">
        <v>0</v>
      </c>
      <c r="M92" s="82">
        <v>0</v>
      </c>
      <c r="N92" s="82">
        <v>63.927999999999997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87.072000000000003</v>
      </c>
      <c r="AF92" s="82">
        <v>0</v>
      </c>
      <c r="AG92" s="82">
        <v>0</v>
      </c>
      <c r="AH92" s="82">
        <v>0</v>
      </c>
      <c r="AI92" s="82">
        <v>87.072000000000003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63.927999999999997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-63.927999999999997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87.072000000000003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-87.072000000000003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639.28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639.28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870.72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870.72</v>
      </c>
      <c r="DF92" s="81">
        <f t="shared" si="59"/>
        <v>151</v>
      </c>
      <c r="DG92" s="81">
        <f t="shared" si="60"/>
        <v>-63.927999999999997</v>
      </c>
      <c r="DH92" s="81">
        <f t="shared" si="61"/>
        <v>0</v>
      </c>
      <c r="DI92" s="81">
        <f t="shared" si="62"/>
        <v>0</v>
      </c>
      <c r="DJ92" s="81">
        <f t="shared" si="63"/>
        <v>-87.072000000000003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-102.43600000000001</v>
      </c>
      <c r="D93" s="82">
        <v>0</v>
      </c>
      <c r="E93" s="82">
        <v>0</v>
      </c>
      <c r="F93" s="82">
        <v>-67.563999999999993</v>
      </c>
      <c r="G93" s="82">
        <v>-170</v>
      </c>
      <c r="H93" s="76"/>
      <c r="I93" s="31">
        <v>91</v>
      </c>
      <c r="J93" s="82">
        <v>102.43600000000001</v>
      </c>
      <c r="K93" s="82">
        <v>0</v>
      </c>
      <c r="L93" s="82">
        <v>0</v>
      </c>
      <c r="M93" s="82">
        <v>0</v>
      </c>
      <c r="N93" s="82">
        <v>102.43600000000001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67.563999999999993</v>
      </c>
      <c r="AF93" s="82">
        <v>0</v>
      </c>
      <c r="AG93" s="82">
        <v>0</v>
      </c>
      <c r="AH93" s="82">
        <v>0</v>
      </c>
      <c r="AI93" s="82">
        <v>67.563999999999993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102.43600000000001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-102.43600000000001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67.563999999999993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-67.563999999999993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1024.3600000000001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1024.3600000000001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675.63999999999987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675.63999999999987</v>
      </c>
      <c r="DF93" s="81">
        <f t="shared" si="59"/>
        <v>170</v>
      </c>
      <c r="DG93" s="81">
        <f t="shared" si="60"/>
        <v>-102.43600000000001</v>
      </c>
      <c r="DH93" s="81">
        <f t="shared" si="61"/>
        <v>0</v>
      </c>
      <c r="DI93" s="81">
        <f t="shared" si="62"/>
        <v>0</v>
      </c>
      <c r="DJ93" s="81">
        <f t="shared" si="63"/>
        <v>-67.563999999999993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-131.01599999999999</v>
      </c>
      <c r="D94" s="82">
        <v>0</v>
      </c>
      <c r="E94" s="82">
        <v>0</v>
      </c>
      <c r="F94" s="82">
        <v>-49.984000000000002</v>
      </c>
      <c r="G94" s="82">
        <v>-181</v>
      </c>
      <c r="H94" s="76"/>
      <c r="I94" s="31">
        <v>92</v>
      </c>
      <c r="J94" s="82">
        <v>131.01599999999999</v>
      </c>
      <c r="K94" s="82">
        <v>0</v>
      </c>
      <c r="L94" s="82">
        <v>0</v>
      </c>
      <c r="M94" s="82">
        <v>0</v>
      </c>
      <c r="N94" s="82">
        <v>131.01599999999999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49.984000000000002</v>
      </c>
      <c r="AF94" s="82">
        <v>0</v>
      </c>
      <c r="AG94" s="82">
        <v>0</v>
      </c>
      <c r="AH94" s="82">
        <v>0</v>
      </c>
      <c r="AI94" s="82">
        <v>49.984000000000002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131.01599999999999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-131.01599999999999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49.984000000000002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-49.984000000000002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1310.1599999999999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1310.1599999999999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499.84000000000003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499.84000000000003</v>
      </c>
      <c r="DF94" s="81">
        <f t="shared" si="59"/>
        <v>181</v>
      </c>
      <c r="DG94" s="81">
        <f t="shared" si="60"/>
        <v>-131.01599999999999</v>
      </c>
      <c r="DH94" s="81">
        <f t="shared" si="61"/>
        <v>0</v>
      </c>
      <c r="DI94" s="81">
        <f t="shared" si="62"/>
        <v>0</v>
      </c>
      <c r="DJ94" s="81">
        <f t="shared" si="63"/>
        <v>-49.984000000000002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-162.88399999999999</v>
      </c>
      <c r="D95" s="82">
        <v>0</v>
      </c>
      <c r="E95" s="82">
        <v>0</v>
      </c>
      <c r="F95" s="82">
        <v>-31.116</v>
      </c>
      <c r="G95" s="82">
        <v>-194</v>
      </c>
      <c r="H95" s="76"/>
      <c r="I95" s="31">
        <v>93</v>
      </c>
      <c r="J95" s="82">
        <v>162.88399999999999</v>
      </c>
      <c r="K95" s="82">
        <v>0</v>
      </c>
      <c r="L95" s="82">
        <v>0</v>
      </c>
      <c r="M95" s="82">
        <v>0</v>
      </c>
      <c r="N95" s="82">
        <v>162.88399999999999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31.116</v>
      </c>
      <c r="AF95" s="82">
        <v>0</v>
      </c>
      <c r="AG95" s="82">
        <v>0</v>
      </c>
      <c r="AH95" s="82">
        <v>0</v>
      </c>
      <c r="AI95" s="82">
        <v>31.116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162.88399999999999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-162.88399999999999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31.116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-31.116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1628.84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1628.84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311.15999999999997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311.15999999999997</v>
      </c>
      <c r="DF95" s="81">
        <f t="shared" si="59"/>
        <v>194</v>
      </c>
      <c r="DG95" s="81">
        <f t="shared" si="60"/>
        <v>-162.88399999999999</v>
      </c>
      <c r="DH95" s="81">
        <f t="shared" si="61"/>
        <v>0</v>
      </c>
      <c r="DI95" s="81">
        <f t="shared" si="62"/>
        <v>0</v>
      </c>
      <c r="DJ95" s="81">
        <f t="shared" si="63"/>
        <v>-31.116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-175.65700000000001</v>
      </c>
      <c r="D96" s="82">
        <v>0</v>
      </c>
      <c r="E96" s="82">
        <v>0</v>
      </c>
      <c r="F96" s="82">
        <v>-22.343</v>
      </c>
      <c r="G96" s="82">
        <v>-198</v>
      </c>
      <c r="H96" s="76"/>
      <c r="I96" s="31">
        <v>94</v>
      </c>
      <c r="J96" s="82">
        <v>175.65700000000001</v>
      </c>
      <c r="K96" s="82">
        <v>0</v>
      </c>
      <c r="L96" s="82">
        <v>0</v>
      </c>
      <c r="M96" s="82">
        <v>0</v>
      </c>
      <c r="N96" s="82">
        <v>175.65700000000001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22.343</v>
      </c>
      <c r="AF96" s="82">
        <v>0</v>
      </c>
      <c r="AG96" s="82">
        <v>0</v>
      </c>
      <c r="AH96" s="82">
        <v>0</v>
      </c>
      <c r="AI96" s="82">
        <v>22.343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175.65700000000001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-175.65700000000001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22.343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-22.343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1756.5700000000002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1756.5700000000002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223.43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223.43</v>
      </c>
      <c r="DF96" s="81">
        <f t="shared" si="59"/>
        <v>198</v>
      </c>
      <c r="DG96" s="81">
        <f t="shared" si="60"/>
        <v>-175.65700000000001</v>
      </c>
      <c r="DH96" s="81">
        <f t="shared" si="61"/>
        <v>0</v>
      </c>
      <c r="DI96" s="81">
        <f t="shared" si="62"/>
        <v>0</v>
      </c>
      <c r="DJ96" s="81">
        <f t="shared" si="63"/>
        <v>-22.343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-157.78700000000001</v>
      </c>
      <c r="D97" s="82">
        <v>0</v>
      </c>
      <c r="E97" s="82">
        <v>0</v>
      </c>
      <c r="F97" s="82">
        <v>-24.213000000000001</v>
      </c>
      <c r="G97" s="82">
        <v>-182</v>
      </c>
      <c r="H97" s="76"/>
      <c r="I97" s="31">
        <v>95</v>
      </c>
      <c r="J97" s="82">
        <v>157.78700000000001</v>
      </c>
      <c r="K97" s="82">
        <v>0</v>
      </c>
      <c r="L97" s="82">
        <v>0</v>
      </c>
      <c r="M97" s="82">
        <v>0</v>
      </c>
      <c r="N97" s="82">
        <v>157.78700000000001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24.213000000000001</v>
      </c>
      <c r="AF97" s="82">
        <v>0</v>
      </c>
      <c r="AG97" s="82">
        <v>0</v>
      </c>
      <c r="AH97" s="82">
        <v>0</v>
      </c>
      <c r="AI97" s="82">
        <v>24.213000000000001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157.78700000000001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-157.78700000000001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24.213000000000001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-24.213000000000001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1577.8700000000001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1577.8700000000001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242.13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242.13</v>
      </c>
      <c r="DF97" s="81">
        <f t="shared" si="59"/>
        <v>182</v>
      </c>
      <c r="DG97" s="81">
        <f t="shared" si="60"/>
        <v>-157.78700000000001</v>
      </c>
      <c r="DH97" s="81">
        <f t="shared" si="61"/>
        <v>0</v>
      </c>
      <c r="DI97" s="81">
        <f t="shared" si="62"/>
        <v>0</v>
      </c>
      <c r="DJ97" s="81">
        <f t="shared" si="63"/>
        <v>-24.213000000000001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-129.62700000000001</v>
      </c>
      <c r="D98" s="82">
        <v>0</v>
      </c>
      <c r="E98" s="82">
        <v>0</v>
      </c>
      <c r="F98" s="82">
        <v>-30.373000000000001</v>
      </c>
      <c r="G98" s="82">
        <v>-160</v>
      </c>
      <c r="H98" s="76"/>
      <c r="I98" s="31">
        <v>96</v>
      </c>
      <c r="J98" s="82">
        <v>129.62700000000001</v>
      </c>
      <c r="K98" s="82">
        <v>0</v>
      </c>
      <c r="L98" s="82">
        <v>0</v>
      </c>
      <c r="M98" s="82">
        <v>0</v>
      </c>
      <c r="N98" s="82">
        <v>129.62700000000001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30.373000000000001</v>
      </c>
      <c r="AF98" s="82">
        <v>0</v>
      </c>
      <c r="AG98" s="82">
        <v>0</v>
      </c>
      <c r="AH98" s="82">
        <v>0</v>
      </c>
      <c r="AI98" s="82">
        <v>30.373000000000001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129.62700000000001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-129.62700000000001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30.373000000000001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-30.373000000000001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32676.633414000004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32676.633414000004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7656.4865860000009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7656.4865860000009</v>
      </c>
      <c r="DF98" s="81">
        <f t="shared" si="59"/>
        <v>160</v>
      </c>
      <c r="DG98" s="81">
        <f t="shared" si="60"/>
        <v>-129.62700000000001</v>
      </c>
      <c r="DH98" s="81">
        <f t="shared" si="61"/>
        <v>0</v>
      </c>
      <c r="DI98" s="81">
        <f t="shared" si="62"/>
        <v>0</v>
      </c>
      <c r="DJ98" s="81">
        <f t="shared" si="63"/>
        <v>-30.373000000000001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0.36652174999999998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-0.36652174999999998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0.26297825000000002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-0.26297825000000002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1.1510308353500001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1.1510308353500001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0.44679716465000002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0.44679716465000002</v>
      </c>
      <c r="DE99" s="86"/>
      <c r="DF99" s="81">
        <f t="shared" si="59"/>
        <v>0.62949999999999995</v>
      </c>
      <c r="DG99" s="81">
        <f t="shared" si="60"/>
        <v>-0.36652174999999998</v>
      </c>
      <c r="DH99" s="81">
        <f t="shared" si="61"/>
        <v>0</v>
      </c>
      <c r="DI99" s="81">
        <f t="shared" si="62"/>
        <v>0</v>
      </c>
      <c r="DJ99" s="81">
        <f t="shared" si="63"/>
        <v>-0.26297825000000002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649.44209999999998</v>
      </c>
      <c r="H3" s="176">
        <f t="shared" ref="H3:H66" ca="1" si="2">INDIRECT("ISGS_Delhi_pp!" &amp; $V$3 &amp; X3)</f>
        <v>630.08872499999995</v>
      </c>
      <c r="I3" s="180">
        <f ca="1">INDIRECT("BRPL_EOD!" &amp; $V$3 &amp; X3)</f>
        <v>460.85</v>
      </c>
      <c r="J3" s="178">
        <f ca="1">INDIRECT("BYPL_EOD!" &amp; $V$3 &amp; X3)</f>
        <v>160.11000000000001</v>
      </c>
      <c r="K3" s="178">
        <f ca="1">INDIRECT("TPDDL_EOD!" &amp; $V$3 &amp; X3)</f>
        <v>9.1300000000000008</v>
      </c>
      <c r="L3" s="178">
        <f ca="1">INDIRECT("NDMC_EOD!" &amp; $V$3 &amp; X3)</f>
        <v>0</v>
      </c>
      <c r="M3" s="179">
        <f ca="1">SUM(I3:L3)</f>
        <v>630.09</v>
      </c>
      <c r="N3" s="177">
        <f ca="1">INDIRECT("BRPL_ISGS_exbus!" &amp; $V$3 &amp; X3)</f>
        <v>475.00419271056518</v>
      </c>
      <c r="O3" s="178">
        <f ca="1">INDIRECT("BYPL_ISGS_exbus!" &amp; $V$3 &amp; X3)</f>
        <v>165.0274954863591</v>
      </c>
      <c r="P3" s="178">
        <f ca="1">INDIRECT("TPDDL_ISGS_exbus!" &amp; $V$3 &amp; X3)</f>
        <v>9.4104118030757515</v>
      </c>
      <c r="Q3" s="178">
        <f ca="1">INDIRECT("NDMC_ISGS_exbus!" &amp; $V$3 &amp; X3)</f>
        <v>0</v>
      </c>
      <c r="R3" s="179">
        <f ca="1">SUM(N3:Q3)</f>
        <v>649.44209999999998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624.44209999999998</v>
      </c>
      <c r="H4" s="184">
        <f t="shared" ca="1" si="2"/>
        <v>605.83372499999996</v>
      </c>
      <c r="I4" s="185">
        <f t="shared" ref="I4:I67" ca="1" si="5">INDIRECT("BRPL_EOD!" &amp; $V$3 &amp; X4)</f>
        <v>436.59</v>
      </c>
      <c r="J4" s="182">
        <f t="shared" ref="J4:J67" ca="1" si="6">INDIRECT("BYPL_EOD!" &amp; $V$3 &amp; X4)</f>
        <v>160.11000000000001</v>
      </c>
      <c r="K4" s="182">
        <f t="shared" ref="K4:K67" ca="1" si="7">INDIRECT("TPDDL_EOD!" &amp; $V$3 &amp; X4)</f>
        <v>9.1300000000000008</v>
      </c>
      <c r="L4" s="182">
        <f t="shared" ref="L4:L67" ca="1" si="8">INDIRECT("NDMC_EOD!" &amp; $V$3 &amp; X4)</f>
        <v>0</v>
      </c>
      <c r="M4" s="183">
        <f t="shared" ref="M4:M67" ca="1" si="9">SUM(I4:L4)</f>
        <v>605.83000000000004</v>
      </c>
      <c r="N4" s="181">
        <f t="shared" ref="N4:N67" ca="1" si="10">INDIRECT("BRPL_ISGS_exbus!" &amp; $V$3 &amp; X4)</f>
        <v>450.00276717726098</v>
      </c>
      <c r="O4" s="182">
        <f t="shared" ref="O4:O67" ca="1" si="11">INDIRECT("BYPL_ISGS_exbus!" &amp; $V$3 &amp; X4)</f>
        <v>165.02884411633627</v>
      </c>
      <c r="P4" s="182">
        <f t="shared" ref="P4:P67" ca="1" si="12">INDIRECT("TPDDL_ISGS_exbus!" &amp; $V$3 &amp; X4)</f>
        <v>9.410488706402786</v>
      </c>
      <c r="Q4" s="182">
        <f t="shared" ref="Q4:Q67" ca="1" si="13">INDIRECT("NDMC_ISGS_exbus!" &amp; $V$3 &amp; X4)</f>
        <v>0</v>
      </c>
      <c r="R4" s="183">
        <f t="shared" ref="R4:R67" ca="1" si="14">SUM(N4:Q4)</f>
        <v>624.4421000000001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599.44209999999998</v>
      </c>
      <c r="H5" s="184">
        <f t="shared" ca="1" si="2"/>
        <v>581.57872499999996</v>
      </c>
      <c r="I5" s="185">
        <f t="shared" ca="1" si="5"/>
        <v>412.34</v>
      </c>
      <c r="J5" s="182">
        <f t="shared" ca="1" si="6"/>
        <v>160.11000000000001</v>
      </c>
      <c r="K5" s="182">
        <f t="shared" ca="1" si="7"/>
        <v>9.1300000000000008</v>
      </c>
      <c r="L5" s="182">
        <f t="shared" ca="1" si="8"/>
        <v>0</v>
      </c>
      <c r="M5" s="183">
        <f t="shared" ca="1" si="9"/>
        <v>581.58000000000004</v>
      </c>
      <c r="N5" s="181">
        <f t="shared" ca="1" si="10"/>
        <v>425.00422214312727</v>
      </c>
      <c r="O5" s="182">
        <f t="shared" ca="1" si="11"/>
        <v>165.02746764159704</v>
      </c>
      <c r="P5" s="182">
        <f t="shared" ca="1" si="12"/>
        <v>9.410410215275629</v>
      </c>
      <c r="Q5" s="182">
        <f t="shared" ca="1" si="13"/>
        <v>0</v>
      </c>
      <c r="R5" s="183">
        <f t="shared" ca="1" si="14"/>
        <v>599.44209999999998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574.44209999999998</v>
      </c>
      <c r="H6" s="184">
        <f t="shared" ca="1" si="2"/>
        <v>557.32372499999997</v>
      </c>
      <c r="I6" s="185">
        <f t="shared" ca="1" si="5"/>
        <v>388.08</v>
      </c>
      <c r="J6" s="182">
        <f t="shared" ca="1" si="6"/>
        <v>160.11000000000001</v>
      </c>
      <c r="K6" s="182">
        <f t="shared" ca="1" si="7"/>
        <v>9.1300000000000008</v>
      </c>
      <c r="L6" s="182">
        <f t="shared" ca="1" si="8"/>
        <v>0</v>
      </c>
      <c r="M6" s="183">
        <f t="shared" ca="1" si="9"/>
        <v>557.32000000000005</v>
      </c>
      <c r="N6" s="181">
        <f t="shared" ca="1" si="10"/>
        <v>400.00267381037821</v>
      </c>
      <c r="O6" s="182">
        <f t="shared" ca="1" si="11"/>
        <v>165.02893244635038</v>
      </c>
      <c r="P6" s="182">
        <f t="shared" ca="1" si="12"/>
        <v>9.4104937432713687</v>
      </c>
      <c r="Q6" s="182">
        <f t="shared" ca="1" si="13"/>
        <v>0</v>
      </c>
      <c r="R6" s="183">
        <f t="shared" ca="1" si="14"/>
        <v>574.44209999999987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549.44209999999998</v>
      </c>
      <c r="H7" s="184">
        <f t="shared" ca="1" si="2"/>
        <v>533.06872499999997</v>
      </c>
      <c r="I7" s="185">
        <f t="shared" ca="1" si="5"/>
        <v>363.83</v>
      </c>
      <c r="J7" s="182">
        <f t="shared" ca="1" si="6"/>
        <v>160.11000000000001</v>
      </c>
      <c r="K7" s="182">
        <f t="shared" ca="1" si="7"/>
        <v>9.1300000000000008</v>
      </c>
      <c r="L7" s="182">
        <f t="shared" ca="1" si="8"/>
        <v>0</v>
      </c>
      <c r="M7" s="183">
        <f t="shared" ca="1" si="9"/>
        <v>533.07000000000005</v>
      </c>
      <c r="N7" s="181">
        <f t="shared" ca="1" si="10"/>
        <v>375.00425693248536</v>
      </c>
      <c r="O7" s="182">
        <f t="shared" ca="1" si="11"/>
        <v>165.02743472902245</v>
      </c>
      <c r="P7" s="182">
        <f t="shared" ca="1" si="12"/>
        <v>9.4104083384921307</v>
      </c>
      <c r="Q7" s="182">
        <f t="shared" ca="1" si="13"/>
        <v>0</v>
      </c>
      <c r="R7" s="183">
        <f t="shared" ca="1" si="14"/>
        <v>549.44209999999998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524.44209999999998</v>
      </c>
      <c r="H8" s="184">
        <f t="shared" ca="1" si="2"/>
        <v>508.81372499999998</v>
      </c>
      <c r="I8" s="185">
        <f t="shared" ca="1" si="5"/>
        <v>339.57</v>
      </c>
      <c r="J8" s="182">
        <f t="shared" ca="1" si="6"/>
        <v>160.11000000000001</v>
      </c>
      <c r="K8" s="182">
        <f t="shared" ca="1" si="7"/>
        <v>9.1300000000000008</v>
      </c>
      <c r="L8" s="182">
        <f t="shared" ca="1" si="8"/>
        <v>0</v>
      </c>
      <c r="M8" s="183">
        <f t="shared" ca="1" si="9"/>
        <v>508.81</v>
      </c>
      <c r="N8" s="181">
        <f t="shared" ca="1" si="10"/>
        <v>350.00256264027826</v>
      </c>
      <c r="O8" s="182">
        <f t="shared" ca="1" si="11"/>
        <v>165.02903761915059</v>
      </c>
      <c r="P8" s="182">
        <f t="shared" ca="1" si="12"/>
        <v>9.4104997405711366</v>
      </c>
      <c r="Q8" s="182">
        <f t="shared" ca="1" si="13"/>
        <v>0</v>
      </c>
      <c r="R8" s="183">
        <f t="shared" ca="1" si="14"/>
        <v>524.44209999999998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499.44209999999998</v>
      </c>
      <c r="H9" s="184">
        <f t="shared" ca="1" si="2"/>
        <v>484.55872499999998</v>
      </c>
      <c r="I9" s="185">
        <f t="shared" ca="1" si="5"/>
        <v>315.32</v>
      </c>
      <c r="J9" s="182">
        <f t="shared" ca="1" si="6"/>
        <v>160.11000000000001</v>
      </c>
      <c r="K9" s="182">
        <f t="shared" ca="1" si="7"/>
        <v>9.1300000000000008</v>
      </c>
      <c r="L9" s="182">
        <f t="shared" ca="1" si="8"/>
        <v>0</v>
      </c>
      <c r="M9" s="183">
        <f t="shared" ca="1" si="9"/>
        <v>484.56</v>
      </c>
      <c r="N9" s="181">
        <f t="shared" ca="1" si="10"/>
        <v>325.00429868746909</v>
      </c>
      <c r="O9" s="182">
        <f t="shared" ca="1" si="11"/>
        <v>165.02739522659735</v>
      </c>
      <c r="P9" s="182">
        <f t="shared" ca="1" si="12"/>
        <v>9.41040608593363</v>
      </c>
      <c r="Q9" s="182">
        <f t="shared" ca="1" si="13"/>
        <v>0</v>
      </c>
      <c r="R9" s="183">
        <f t="shared" ca="1" si="14"/>
        <v>499.44210000000004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474.44209999999998</v>
      </c>
      <c r="H10" s="184">
        <f t="shared" ca="1" si="2"/>
        <v>460.30372499999999</v>
      </c>
      <c r="I10" s="185">
        <f t="shared" ca="1" si="5"/>
        <v>291.06</v>
      </c>
      <c r="J10" s="182">
        <f t="shared" ca="1" si="6"/>
        <v>160.11000000000001</v>
      </c>
      <c r="K10" s="182">
        <f t="shared" ca="1" si="7"/>
        <v>9.1300000000000008</v>
      </c>
      <c r="L10" s="182">
        <f t="shared" ca="1" si="8"/>
        <v>0</v>
      </c>
      <c r="M10" s="183">
        <f t="shared" ca="1" si="9"/>
        <v>460.3</v>
      </c>
      <c r="N10" s="181">
        <f t="shared" ca="1" si="10"/>
        <v>300.00242803823591</v>
      </c>
      <c r="O10" s="182">
        <f t="shared" ca="1" si="11"/>
        <v>165.02916495980884</v>
      </c>
      <c r="P10" s="182">
        <f t="shared" ca="1" si="12"/>
        <v>9.4105070019552475</v>
      </c>
      <c r="Q10" s="182">
        <f t="shared" ca="1" si="13"/>
        <v>0</v>
      </c>
      <c r="R10" s="183">
        <f t="shared" ca="1" si="14"/>
        <v>474.44209999999998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439.51889999999997</v>
      </c>
      <c r="H11" s="184">
        <f t="shared" ca="1" si="2"/>
        <v>426.42123700000002</v>
      </c>
      <c r="I11" s="185">
        <f t="shared" ca="1" si="5"/>
        <v>261.95</v>
      </c>
      <c r="J11" s="182">
        <f t="shared" ca="1" si="6"/>
        <v>155.34</v>
      </c>
      <c r="K11" s="182">
        <f t="shared" ca="1" si="7"/>
        <v>9.1300000000000008</v>
      </c>
      <c r="L11" s="182">
        <f t="shared" ca="1" si="8"/>
        <v>0</v>
      </c>
      <c r="M11" s="183">
        <f t="shared" ca="1" si="9"/>
        <v>426.41999999999996</v>
      </c>
      <c r="N11" s="181">
        <f t="shared" ca="1" si="10"/>
        <v>269.99666022935128</v>
      </c>
      <c r="O11" s="182">
        <f t="shared" ca="1" si="11"/>
        <v>160.11178163782188</v>
      </c>
      <c r="P11" s="182">
        <f t="shared" ca="1" si="12"/>
        <v>9.4104581328267933</v>
      </c>
      <c r="Q11" s="182">
        <f t="shared" ca="1" si="13"/>
        <v>0</v>
      </c>
      <c r="R11" s="183">
        <f t="shared" ca="1" si="14"/>
        <v>439.51889999999997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376.65077600000001</v>
      </c>
      <c r="H12" s="184">
        <f t="shared" ca="1" si="2"/>
        <v>365.42658299999999</v>
      </c>
      <c r="I12" s="185">
        <f t="shared" ca="1" si="5"/>
        <v>267.08999999999997</v>
      </c>
      <c r="J12" s="182">
        <f t="shared" ca="1" si="6"/>
        <v>89.03</v>
      </c>
      <c r="K12" s="182">
        <f t="shared" ca="1" si="7"/>
        <v>9.31</v>
      </c>
      <c r="L12" s="182">
        <f t="shared" ca="1" si="8"/>
        <v>0</v>
      </c>
      <c r="M12" s="183">
        <f t="shared" ca="1" si="9"/>
        <v>365.43</v>
      </c>
      <c r="N12" s="181">
        <f t="shared" ca="1" si="10"/>
        <v>275.29117960167474</v>
      </c>
      <c r="O12" s="182">
        <f t="shared" ca="1" si="11"/>
        <v>91.763726533891585</v>
      </c>
      <c r="P12" s="182">
        <f t="shared" ca="1" si="12"/>
        <v>9.5958698644336806</v>
      </c>
      <c r="Q12" s="182">
        <f t="shared" ca="1" si="13"/>
        <v>0</v>
      </c>
      <c r="R12" s="183">
        <f t="shared" ca="1" si="14"/>
        <v>376.65077600000001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376.77057000000002</v>
      </c>
      <c r="H13" s="184">
        <f t="shared" ca="1" si="2"/>
        <v>365.54280699999998</v>
      </c>
      <c r="I13" s="185">
        <f t="shared" ca="1" si="5"/>
        <v>267.17</v>
      </c>
      <c r="J13" s="182">
        <f t="shared" ca="1" si="6"/>
        <v>89.06</v>
      </c>
      <c r="K13" s="182">
        <f t="shared" ca="1" si="7"/>
        <v>9.31</v>
      </c>
      <c r="L13" s="182">
        <f t="shared" ca="1" si="8"/>
        <v>0</v>
      </c>
      <c r="M13" s="183">
        <f t="shared" ca="1" si="9"/>
        <v>365.54</v>
      </c>
      <c r="N13" s="181">
        <f t="shared" ca="1" si="10"/>
        <v>275.37832572878483</v>
      </c>
      <c r="O13" s="182">
        <f t="shared" ca="1" si="11"/>
        <v>91.796210987032893</v>
      </c>
      <c r="P13" s="182">
        <f t="shared" ca="1" si="12"/>
        <v>9.5960332841823046</v>
      </c>
      <c r="Q13" s="182">
        <f t="shared" ca="1" si="13"/>
        <v>0</v>
      </c>
      <c r="R13" s="183">
        <f t="shared" ca="1" si="14"/>
        <v>376.77057000000002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376.77057000000002</v>
      </c>
      <c r="H14" s="184">
        <f t="shared" ca="1" si="2"/>
        <v>365.54280699999998</v>
      </c>
      <c r="I14" s="185">
        <f t="shared" ca="1" si="5"/>
        <v>267.17</v>
      </c>
      <c r="J14" s="182">
        <f t="shared" ca="1" si="6"/>
        <v>89.06</v>
      </c>
      <c r="K14" s="182">
        <f t="shared" ca="1" si="7"/>
        <v>9.31</v>
      </c>
      <c r="L14" s="182">
        <f t="shared" ca="1" si="8"/>
        <v>0</v>
      </c>
      <c r="M14" s="183">
        <f t="shared" ca="1" si="9"/>
        <v>365.54</v>
      </c>
      <c r="N14" s="181">
        <f t="shared" ca="1" si="10"/>
        <v>275.37832572878483</v>
      </c>
      <c r="O14" s="182">
        <f t="shared" ca="1" si="11"/>
        <v>91.796210987032893</v>
      </c>
      <c r="P14" s="182">
        <f t="shared" ca="1" si="12"/>
        <v>9.5960332841823046</v>
      </c>
      <c r="Q14" s="182">
        <f t="shared" ca="1" si="13"/>
        <v>0</v>
      </c>
      <c r="R14" s="183">
        <f t="shared" ca="1" si="14"/>
        <v>376.77057000000002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379.40890000000002</v>
      </c>
      <c r="H15" s="184">
        <f t="shared" ca="1" si="2"/>
        <v>368.10251499999998</v>
      </c>
      <c r="I15" s="185">
        <f t="shared" ca="1" si="5"/>
        <v>261.95</v>
      </c>
      <c r="J15" s="182">
        <f t="shared" ca="1" si="6"/>
        <v>97.02</v>
      </c>
      <c r="K15" s="182">
        <f t="shared" ca="1" si="7"/>
        <v>9.1300000000000008</v>
      </c>
      <c r="L15" s="182">
        <f t="shared" ca="1" si="8"/>
        <v>0</v>
      </c>
      <c r="M15" s="183">
        <f t="shared" ca="1" si="9"/>
        <v>368.09999999999997</v>
      </c>
      <c r="N15" s="181">
        <f t="shared" ca="1" si="10"/>
        <v>269.99772169247484</v>
      </c>
      <c r="O15" s="182">
        <f t="shared" ca="1" si="11"/>
        <v>100.00068317848411</v>
      </c>
      <c r="P15" s="182">
        <f t="shared" ca="1" si="12"/>
        <v>9.4104951290410224</v>
      </c>
      <c r="Q15" s="182">
        <f t="shared" ca="1" si="13"/>
        <v>0</v>
      </c>
      <c r="R15" s="183">
        <f t="shared" ca="1" si="14"/>
        <v>379.40889999999996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379.40890000000002</v>
      </c>
      <c r="H16" s="184">
        <f t="shared" ca="1" si="2"/>
        <v>368.10251499999998</v>
      </c>
      <c r="I16" s="185">
        <f t="shared" ca="1" si="5"/>
        <v>261.95</v>
      </c>
      <c r="J16" s="182">
        <f t="shared" ca="1" si="6"/>
        <v>97.02</v>
      </c>
      <c r="K16" s="182">
        <f t="shared" ca="1" si="7"/>
        <v>9.1300000000000008</v>
      </c>
      <c r="L16" s="182">
        <f t="shared" ca="1" si="8"/>
        <v>0</v>
      </c>
      <c r="M16" s="183">
        <f t="shared" ca="1" si="9"/>
        <v>368.09999999999997</v>
      </c>
      <c r="N16" s="181">
        <f t="shared" ca="1" si="10"/>
        <v>269.99772169247484</v>
      </c>
      <c r="O16" s="182">
        <f t="shared" ca="1" si="11"/>
        <v>100.00068317848411</v>
      </c>
      <c r="P16" s="182">
        <f t="shared" ca="1" si="12"/>
        <v>9.4104951290410224</v>
      </c>
      <c r="Q16" s="182">
        <f t="shared" ca="1" si="13"/>
        <v>0</v>
      </c>
      <c r="R16" s="183">
        <f t="shared" ca="1" si="14"/>
        <v>379.40889999999996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379.40890000000002</v>
      </c>
      <c r="H17" s="184">
        <f t="shared" ca="1" si="2"/>
        <v>368.10251499999998</v>
      </c>
      <c r="I17" s="185">
        <f t="shared" ca="1" si="5"/>
        <v>261.95</v>
      </c>
      <c r="J17" s="182">
        <f t="shared" ca="1" si="6"/>
        <v>97.02</v>
      </c>
      <c r="K17" s="182">
        <f t="shared" ca="1" si="7"/>
        <v>9.1300000000000008</v>
      </c>
      <c r="L17" s="182">
        <f t="shared" ca="1" si="8"/>
        <v>0</v>
      </c>
      <c r="M17" s="183">
        <f t="shared" ca="1" si="9"/>
        <v>368.09999999999997</v>
      </c>
      <c r="N17" s="181">
        <f t="shared" ca="1" si="10"/>
        <v>269.99772169247484</v>
      </c>
      <c r="O17" s="182">
        <f t="shared" ca="1" si="11"/>
        <v>100.00068317848411</v>
      </c>
      <c r="P17" s="182">
        <f t="shared" ca="1" si="12"/>
        <v>9.4104951290410224</v>
      </c>
      <c r="Q17" s="182">
        <f t="shared" ca="1" si="13"/>
        <v>0</v>
      </c>
      <c r="R17" s="183">
        <f t="shared" ca="1" si="14"/>
        <v>379.40889999999996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379.40890000000002</v>
      </c>
      <c r="H18" s="184">
        <f t="shared" ca="1" si="2"/>
        <v>368.10251499999998</v>
      </c>
      <c r="I18" s="185">
        <f t="shared" ca="1" si="5"/>
        <v>261.95</v>
      </c>
      <c r="J18" s="182">
        <f t="shared" ca="1" si="6"/>
        <v>97.02</v>
      </c>
      <c r="K18" s="182">
        <f t="shared" ca="1" si="7"/>
        <v>9.1300000000000008</v>
      </c>
      <c r="L18" s="182">
        <f t="shared" ca="1" si="8"/>
        <v>0</v>
      </c>
      <c r="M18" s="183">
        <f t="shared" ca="1" si="9"/>
        <v>368.09999999999997</v>
      </c>
      <c r="N18" s="181">
        <f t="shared" ca="1" si="10"/>
        <v>269.99772169247484</v>
      </c>
      <c r="O18" s="182">
        <f t="shared" ca="1" si="11"/>
        <v>100.00068317848411</v>
      </c>
      <c r="P18" s="182">
        <f t="shared" ca="1" si="12"/>
        <v>9.4104951290410224</v>
      </c>
      <c r="Q18" s="182">
        <f t="shared" ca="1" si="13"/>
        <v>0</v>
      </c>
      <c r="R18" s="183">
        <f t="shared" ca="1" si="14"/>
        <v>379.40889999999996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379.40890000000002</v>
      </c>
      <c r="H19" s="184">
        <f t="shared" ca="1" si="2"/>
        <v>368.10251499999998</v>
      </c>
      <c r="I19" s="185">
        <f t="shared" ca="1" si="5"/>
        <v>261.95</v>
      </c>
      <c r="J19" s="182">
        <f t="shared" ca="1" si="6"/>
        <v>97.02</v>
      </c>
      <c r="K19" s="182">
        <f t="shared" ca="1" si="7"/>
        <v>9.1300000000000008</v>
      </c>
      <c r="L19" s="182">
        <f t="shared" ca="1" si="8"/>
        <v>0</v>
      </c>
      <c r="M19" s="183">
        <f t="shared" ca="1" si="9"/>
        <v>368.09999999999997</v>
      </c>
      <c r="N19" s="181">
        <f t="shared" ca="1" si="10"/>
        <v>269.99772169247484</v>
      </c>
      <c r="O19" s="182">
        <f t="shared" ca="1" si="11"/>
        <v>100.00068317848411</v>
      </c>
      <c r="P19" s="182">
        <f t="shared" ca="1" si="12"/>
        <v>9.4104951290410224</v>
      </c>
      <c r="Q19" s="182">
        <f t="shared" ca="1" si="13"/>
        <v>0</v>
      </c>
      <c r="R19" s="183">
        <f t="shared" ca="1" si="14"/>
        <v>379.40889999999996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379.40890000000002</v>
      </c>
      <c r="H20" s="184">
        <f t="shared" ca="1" si="2"/>
        <v>368.10251499999998</v>
      </c>
      <c r="I20" s="185">
        <f t="shared" ca="1" si="5"/>
        <v>261.95</v>
      </c>
      <c r="J20" s="182">
        <f t="shared" ca="1" si="6"/>
        <v>97.02</v>
      </c>
      <c r="K20" s="182">
        <f t="shared" ca="1" si="7"/>
        <v>9.1300000000000008</v>
      </c>
      <c r="L20" s="182">
        <f t="shared" ca="1" si="8"/>
        <v>0</v>
      </c>
      <c r="M20" s="183">
        <f t="shared" ca="1" si="9"/>
        <v>368.09999999999997</v>
      </c>
      <c r="N20" s="181">
        <f t="shared" ca="1" si="10"/>
        <v>269.99772169247484</v>
      </c>
      <c r="O20" s="182">
        <f t="shared" ca="1" si="11"/>
        <v>100.00068317848411</v>
      </c>
      <c r="P20" s="182">
        <f t="shared" ca="1" si="12"/>
        <v>9.4104951290410224</v>
      </c>
      <c r="Q20" s="182">
        <f t="shared" ca="1" si="13"/>
        <v>0</v>
      </c>
      <c r="R20" s="183">
        <f t="shared" ca="1" si="14"/>
        <v>379.40889999999996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379.40890000000002</v>
      </c>
      <c r="H21" s="184">
        <f t="shared" ca="1" si="2"/>
        <v>368.10251499999998</v>
      </c>
      <c r="I21" s="185">
        <f t="shared" ca="1" si="5"/>
        <v>261.95</v>
      </c>
      <c r="J21" s="182">
        <f t="shared" ca="1" si="6"/>
        <v>97.02</v>
      </c>
      <c r="K21" s="182">
        <f t="shared" ca="1" si="7"/>
        <v>9.1300000000000008</v>
      </c>
      <c r="L21" s="182">
        <f t="shared" ca="1" si="8"/>
        <v>0</v>
      </c>
      <c r="M21" s="183">
        <f t="shared" ca="1" si="9"/>
        <v>368.09999999999997</v>
      </c>
      <c r="N21" s="181">
        <f t="shared" ca="1" si="10"/>
        <v>269.99772169247484</v>
      </c>
      <c r="O21" s="182">
        <f t="shared" ca="1" si="11"/>
        <v>100.00068317848411</v>
      </c>
      <c r="P21" s="182">
        <f t="shared" ca="1" si="12"/>
        <v>9.4104951290410224</v>
      </c>
      <c r="Q21" s="182">
        <f t="shared" ca="1" si="13"/>
        <v>0</v>
      </c>
      <c r="R21" s="183">
        <f t="shared" ca="1" si="14"/>
        <v>379.40889999999996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379.40890000000002</v>
      </c>
      <c r="H22" s="184">
        <f t="shared" ca="1" si="2"/>
        <v>368.10251499999998</v>
      </c>
      <c r="I22" s="185">
        <f t="shared" ca="1" si="5"/>
        <v>261.95</v>
      </c>
      <c r="J22" s="182">
        <f t="shared" ca="1" si="6"/>
        <v>97.02</v>
      </c>
      <c r="K22" s="182">
        <f t="shared" ca="1" si="7"/>
        <v>9.1300000000000008</v>
      </c>
      <c r="L22" s="182">
        <f t="shared" ca="1" si="8"/>
        <v>0</v>
      </c>
      <c r="M22" s="183">
        <f t="shared" ca="1" si="9"/>
        <v>368.09999999999997</v>
      </c>
      <c r="N22" s="181">
        <f t="shared" ca="1" si="10"/>
        <v>269.99772169247484</v>
      </c>
      <c r="O22" s="182">
        <f t="shared" ca="1" si="11"/>
        <v>100.00068317848411</v>
      </c>
      <c r="P22" s="182">
        <f t="shared" ca="1" si="12"/>
        <v>9.4104951290410224</v>
      </c>
      <c r="Q22" s="182">
        <f t="shared" ca="1" si="13"/>
        <v>0</v>
      </c>
      <c r="R22" s="183">
        <f t="shared" ca="1" si="14"/>
        <v>379.40889999999996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379.40890000000002</v>
      </c>
      <c r="H23" s="184">
        <f t="shared" ca="1" si="2"/>
        <v>368.10251499999998</v>
      </c>
      <c r="I23" s="185">
        <f t="shared" ca="1" si="5"/>
        <v>261.95</v>
      </c>
      <c r="J23" s="182">
        <f t="shared" ca="1" si="6"/>
        <v>97.02</v>
      </c>
      <c r="K23" s="182">
        <f t="shared" ca="1" si="7"/>
        <v>9.1300000000000008</v>
      </c>
      <c r="L23" s="182">
        <f t="shared" ca="1" si="8"/>
        <v>0</v>
      </c>
      <c r="M23" s="183">
        <f t="shared" ca="1" si="9"/>
        <v>368.09999999999997</v>
      </c>
      <c r="N23" s="181">
        <f t="shared" ca="1" si="10"/>
        <v>269.99772169247484</v>
      </c>
      <c r="O23" s="182">
        <f t="shared" ca="1" si="11"/>
        <v>100.00068317848411</v>
      </c>
      <c r="P23" s="182">
        <f t="shared" ca="1" si="12"/>
        <v>9.4104951290410224</v>
      </c>
      <c r="Q23" s="182">
        <f t="shared" ca="1" si="13"/>
        <v>0</v>
      </c>
      <c r="R23" s="183">
        <f t="shared" ca="1" si="14"/>
        <v>379.40889999999996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444.44209999999998</v>
      </c>
      <c r="H24" s="184">
        <f t="shared" ca="1" si="2"/>
        <v>431.19772499999999</v>
      </c>
      <c r="I24" s="185">
        <f t="shared" ca="1" si="5"/>
        <v>261.95999999999998</v>
      </c>
      <c r="J24" s="182">
        <f t="shared" ca="1" si="6"/>
        <v>160.11000000000001</v>
      </c>
      <c r="K24" s="182">
        <f t="shared" ca="1" si="7"/>
        <v>9.1300000000000008</v>
      </c>
      <c r="L24" s="182">
        <f t="shared" ca="1" si="8"/>
        <v>0</v>
      </c>
      <c r="M24" s="183">
        <f t="shared" ca="1" si="9"/>
        <v>431.2</v>
      </c>
      <c r="N24" s="181">
        <f t="shared" ca="1" si="10"/>
        <v>270.00476000927637</v>
      </c>
      <c r="O24" s="182">
        <f t="shared" ca="1" si="11"/>
        <v>165.02695879174397</v>
      </c>
      <c r="P24" s="182">
        <f t="shared" ca="1" si="12"/>
        <v>9.4103811989795911</v>
      </c>
      <c r="Q24" s="182">
        <f t="shared" ca="1" si="13"/>
        <v>0</v>
      </c>
      <c r="R24" s="183">
        <f t="shared" ca="1" si="14"/>
        <v>444.44209999999993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444.44209999999998</v>
      </c>
      <c r="H25" s="184">
        <f t="shared" ca="1" si="2"/>
        <v>431.19772499999999</v>
      </c>
      <c r="I25" s="185">
        <f t="shared" ca="1" si="5"/>
        <v>261.95999999999998</v>
      </c>
      <c r="J25" s="182">
        <f t="shared" ca="1" si="6"/>
        <v>160.11000000000001</v>
      </c>
      <c r="K25" s="182">
        <f t="shared" ca="1" si="7"/>
        <v>9.1300000000000008</v>
      </c>
      <c r="L25" s="182">
        <f t="shared" ca="1" si="8"/>
        <v>0</v>
      </c>
      <c r="M25" s="183">
        <f t="shared" ca="1" si="9"/>
        <v>431.2</v>
      </c>
      <c r="N25" s="181">
        <f t="shared" ca="1" si="10"/>
        <v>270.00476000927637</v>
      </c>
      <c r="O25" s="182">
        <f t="shared" ca="1" si="11"/>
        <v>165.02695879174397</v>
      </c>
      <c r="P25" s="182">
        <f t="shared" ca="1" si="12"/>
        <v>9.4103811989795911</v>
      </c>
      <c r="Q25" s="182">
        <f t="shared" ca="1" si="13"/>
        <v>0</v>
      </c>
      <c r="R25" s="183">
        <f t="shared" ca="1" si="14"/>
        <v>444.44209999999993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444.44209999999998</v>
      </c>
      <c r="H26" s="184">
        <f t="shared" ca="1" si="2"/>
        <v>431.19772499999999</v>
      </c>
      <c r="I26" s="185">
        <f t="shared" ca="1" si="5"/>
        <v>261.95999999999998</v>
      </c>
      <c r="J26" s="182">
        <f t="shared" ca="1" si="6"/>
        <v>160.11000000000001</v>
      </c>
      <c r="K26" s="182">
        <f t="shared" ca="1" si="7"/>
        <v>9.1300000000000008</v>
      </c>
      <c r="L26" s="182">
        <f t="shared" ca="1" si="8"/>
        <v>0</v>
      </c>
      <c r="M26" s="183">
        <f t="shared" ca="1" si="9"/>
        <v>431.2</v>
      </c>
      <c r="N26" s="181">
        <f t="shared" ca="1" si="10"/>
        <v>270.00476000927637</v>
      </c>
      <c r="O26" s="182">
        <f t="shared" ca="1" si="11"/>
        <v>165.02695879174397</v>
      </c>
      <c r="P26" s="182">
        <f t="shared" ca="1" si="12"/>
        <v>9.4103811989795911</v>
      </c>
      <c r="Q26" s="182">
        <f t="shared" ca="1" si="13"/>
        <v>0</v>
      </c>
      <c r="R26" s="183">
        <f t="shared" ca="1" si="14"/>
        <v>444.44209999999993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444.44209999999998</v>
      </c>
      <c r="H27" s="184">
        <f t="shared" ca="1" si="2"/>
        <v>431.19772499999999</v>
      </c>
      <c r="I27" s="185">
        <f t="shared" ca="1" si="5"/>
        <v>261.95999999999998</v>
      </c>
      <c r="J27" s="182">
        <f t="shared" ca="1" si="6"/>
        <v>160.11000000000001</v>
      </c>
      <c r="K27" s="182">
        <f t="shared" ca="1" si="7"/>
        <v>9.1300000000000008</v>
      </c>
      <c r="L27" s="182">
        <f t="shared" ca="1" si="8"/>
        <v>0</v>
      </c>
      <c r="M27" s="183">
        <f t="shared" ca="1" si="9"/>
        <v>431.2</v>
      </c>
      <c r="N27" s="181">
        <f t="shared" ca="1" si="10"/>
        <v>270.00476000927637</v>
      </c>
      <c r="O27" s="182">
        <f t="shared" ca="1" si="11"/>
        <v>165.02695879174397</v>
      </c>
      <c r="P27" s="182">
        <f t="shared" ca="1" si="12"/>
        <v>9.4103811989795911</v>
      </c>
      <c r="Q27" s="182">
        <f t="shared" ca="1" si="13"/>
        <v>0</v>
      </c>
      <c r="R27" s="183">
        <f t="shared" ca="1" si="14"/>
        <v>444.44209999999993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444.44209999999998</v>
      </c>
      <c r="H28" s="184">
        <f t="shared" ca="1" si="2"/>
        <v>431.19772499999999</v>
      </c>
      <c r="I28" s="185">
        <f t="shared" ca="1" si="5"/>
        <v>261.95999999999998</v>
      </c>
      <c r="J28" s="182">
        <f t="shared" ca="1" si="6"/>
        <v>160.11000000000001</v>
      </c>
      <c r="K28" s="182">
        <f t="shared" ca="1" si="7"/>
        <v>9.1300000000000008</v>
      </c>
      <c r="L28" s="182">
        <f t="shared" ca="1" si="8"/>
        <v>0</v>
      </c>
      <c r="M28" s="183">
        <f t="shared" ca="1" si="9"/>
        <v>431.2</v>
      </c>
      <c r="N28" s="181">
        <f t="shared" ca="1" si="10"/>
        <v>270.00476000927637</v>
      </c>
      <c r="O28" s="182">
        <f t="shared" ca="1" si="11"/>
        <v>165.02695879174397</v>
      </c>
      <c r="P28" s="182">
        <f t="shared" ca="1" si="12"/>
        <v>9.4103811989795911</v>
      </c>
      <c r="Q28" s="182">
        <f t="shared" ca="1" si="13"/>
        <v>0</v>
      </c>
      <c r="R28" s="183">
        <f t="shared" ca="1" si="14"/>
        <v>444.44209999999993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444.44209999999998</v>
      </c>
      <c r="H29" s="184">
        <f t="shared" ca="1" si="2"/>
        <v>431.19772499999999</v>
      </c>
      <c r="I29" s="185">
        <f t="shared" ca="1" si="5"/>
        <v>261.95999999999998</v>
      </c>
      <c r="J29" s="182">
        <f t="shared" ca="1" si="6"/>
        <v>160.11000000000001</v>
      </c>
      <c r="K29" s="182">
        <f t="shared" ca="1" si="7"/>
        <v>9.1300000000000008</v>
      </c>
      <c r="L29" s="182">
        <f t="shared" ca="1" si="8"/>
        <v>0</v>
      </c>
      <c r="M29" s="183">
        <f t="shared" ca="1" si="9"/>
        <v>431.2</v>
      </c>
      <c r="N29" s="181">
        <f t="shared" ca="1" si="10"/>
        <v>270.00476000927637</v>
      </c>
      <c r="O29" s="182">
        <f t="shared" ca="1" si="11"/>
        <v>165.02695879174397</v>
      </c>
      <c r="P29" s="182">
        <f t="shared" ca="1" si="12"/>
        <v>9.4103811989795911</v>
      </c>
      <c r="Q29" s="182">
        <f t="shared" ca="1" si="13"/>
        <v>0</v>
      </c>
      <c r="R29" s="183">
        <f t="shared" ca="1" si="14"/>
        <v>444.44209999999993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444.44209999999998</v>
      </c>
      <c r="H30" s="184">
        <f t="shared" ca="1" si="2"/>
        <v>431.19772499999999</v>
      </c>
      <c r="I30" s="185">
        <f t="shared" ca="1" si="5"/>
        <v>261.95999999999998</v>
      </c>
      <c r="J30" s="182">
        <f t="shared" ca="1" si="6"/>
        <v>160.11000000000001</v>
      </c>
      <c r="K30" s="182">
        <f t="shared" ca="1" si="7"/>
        <v>9.1300000000000008</v>
      </c>
      <c r="L30" s="182">
        <f t="shared" ca="1" si="8"/>
        <v>0</v>
      </c>
      <c r="M30" s="183">
        <f t="shared" ca="1" si="9"/>
        <v>431.2</v>
      </c>
      <c r="N30" s="181">
        <f t="shared" ca="1" si="10"/>
        <v>270.00476000927637</v>
      </c>
      <c r="O30" s="182">
        <f t="shared" ca="1" si="11"/>
        <v>165.02695879174397</v>
      </c>
      <c r="P30" s="182">
        <f t="shared" ca="1" si="12"/>
        <v>9.4103811989795911</v>
      </c>
      <c r="Q30" s="182">
        <f t="shared" ca="1" si="13"/>
        <v>0</v>
      </c>
      <c r="R30" s="183">
        <f t="shared" ca="1" si="14"/>
        <v>444.44209999999993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444.44209999999998</v>
      </c>
      <c r="H31" s="184">
        <f t="shared" ca="1" si="2"/>
        <v>431.19772499999999</v>
      </c>
      <c r="I31" s="185">
        <f t="shared" ca="1" si="5"/>
        <v>261.95999999999998</v>
      </c>
      <c r="J31" s="182">
        <f t="shared" ca="1" si="6"/>
        <v>160.11000000000001</v>
      </c>
      <c r="K31" s="182">
        <f t="shared" ca="1" si="7"/>
        <v>9.1300000000000008</v>
      </c>
      <c r="L31" s="182">
        <f t="shared" ca="1" si="8"/>
        <v>0</v>
      </c>
      <c r="M31" s="183">
        <f t="shared" ca="1" si="9"/>
        <v>431.2</v>
      </c>
      <c r="N31" s="181">
        <f t="shared" ca="1" si="10"/>
        <v>270.00476000927637</v>
      </c>
      <c r="O31" s="182">
        <f t="shared" ca="1" si="11"/>
        <v>165.02695879174397</v>
      </c>
      <c r="P31" s="182">
        <f t="shared" ca="1" si="12"/>
        <v>9.4103811989795911</v>
      </c>
      <c r="Q31" s="182">
        <f t="shared" ca="1" si="13"/>
        <v>0</v>
      </c>
      <c r="R31" s="183">
        <f t="shared" ca="1" si="14"/>
        <v>444.44209999999993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444.44209999999998</v>
      </c>
      <c r="H32" s="184">
        <f t="shared" ca="1" si="2"/>
        <v>431.19772499999999</v>
      </c>
      <c r="I32" s="185">
        <f t="shared" ca="1" si="5"/>
        <v>261.95999999999998</v>
      </c>
      <c r="J32" s="182">
        <f t="shared" ca="1" si="6"/>
        <v>160.11000000000001</v>
      </c>
      <c r="K32" s="182">
        <f t="shared" ca="1" si="7"/>
        <v>9.1300000000000008</v>
      </c>
      <c r="L32" s="182">
        <f t="shared" ca="1" si="8"/>
        <v>0</v>
      </c>
      <c r="M32" s="183">
        <f t="shared" ca="1" si="9"/>
        <v>431.2</v>
      </c>
      <c r="N32" s="181">
        <f t="shared" ca="1" si="10"/>
        <v>270.00476000927637</v>
      </c>
      <c r="O32" s="182">
        <f t="shared" ca="1" si="11"/>
        <v>165.02695879174397</v>
      </c>
      <c r="P32" s="182">
        <f t="shared" ca="1" si="12"/>
        <v>9.4103811989795911</v>
      </c>
      <c r="Q32" s="182">
        <f t="shared" ca="1" si="13"/>
        <v>0</v>
      </c>
      <c r="R32" s="183">
        <f t="shared" ca="1" si="14"/>
        <v>444.44209999999993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444.44209999999998</v>
      </c>
      <c r="H33" s="184">
        <f t="shared" ca="1" si="2"/>
        <v>431.19772499999999</v>
      </c>
      <c r="I33" s="185">
        <f t="shared" ca="1" si="5"/>
        <v>261.95999999999998</v>
      </c>
      <c r="J33" s="182">
        <f t="shared" ca="1" si="6"/>
        <v>160.11000000000001</v>
      </c>
      <c r="K33" s="182">
        <f t="shared" ca="1" si="7"/>
        <v>9.1300000000000008</v>
      </c>
      <c r="L33" s="182">
        <f t="shared" ca="1" si="8"/>
        <v>0</v>
      </c>
      <c r="M33" s="183">
        <f t="shared" ca="1" si="9"/>
        <v>431.2</v>
      </c>
      <c r="N33" s="181">
        <f t="shared" ca="1" si="10"/>
        <v>270.00476000927637</v>
      </c>
      <c r="O33" s="182">
        <f t="shared" ca="1" si="11"/>
        <v>165.02695879174397</v>
      </c>
      <c r="P33" s="182">
        <f t="shared" ca="1" si="12"/>
        <v>9.4103811989795911</v>
      </c>
      <c r="Q33" s="182">
        <f t="shared" ca="1" si="13"/>
        <v>0</v>
      </c>
      <c r="R33" s="183">
        <f t="shared" ca="1" si="14"/>
        <v>444.44209999999993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444.44209999999998</v>
      </c>
      <c r="H34" s="184">
        <f t="shared" ca="1" si="2"/>
        <v>431.19772499999999</v>
      </c>
      <c r="I34" s="185">
        <f t="shared" ca="1" si="5"/>
        <v>261.95999999999998</v>
      </c>
      <c r="J34" s="182">
        <f t="shared" ca="1" si="6"/>
        <v>160.11000000000001</v>
      </c>
      <c r="K34" s="182">
        <f t="shared" ca="1" si="7"/>
        <v>9.1300000000000008</v>
      </c>
      <c r="L34" s="182">
        <f t="shared" ca="1" si="8"/>
        <v>0</v>
      </c>
      <c r="M34" s="183">
        <f t="shared" ca="1" si="9"/>
        <v>431.2</v>
      </c>
      <c r="N34" s="181">
        <f t="shared" ca="1" si="10"/>
        <v>270.00476000927637</v>
      </c>
      <c r="O34" s="182">
        <f t="shared" ca="1" si="11"/>
        <v>165.02695879174397</v>
      </c>
      <c r="P34" s="182">
        <f t="shared" ca="1" si="12"/>
        <v>9.4103811989795911</v>
      </c>
      <c r="Q34" s="182">
        <f t="shared" ca="1" si="13"/>
        <v>0</v>
      </c>
      <c r="R34" s="183">
        <f t="shared" ca="1" si="14"/>
        <v>444.44209999999993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444.44209999999998</v>
      </c>
      <c r="H35" s="184">
        <f t="shared" ca="1" si="2"/>
        <v>431.19772499999999</v>
      </c>
      <c r="I35" s="185">
        <f t="shared" ca="1" si="5"/>
        <v>261.95999999999998</v>
      </c>
      <c r="J35" s="182">
        <f t="shared" ca="1" si="6"/>
        <v>160.11000000000001</v>
      </c>
      <c r="K35" s="182">
        <f t="shared" ca="1" si="7"/>
        <v>9.1300000000000008</v>
      </c>
      <c r="L35" s="182">
        <f t="shared" ca="1" si="8"/>
        <v>0</v>
      </c>
      <c r="M35" s="183">
        <f t="shared" ca="1" si="9"/>
        <v>431.2</v>
      </c>
      <c r="N35" s="181">
        <f t="shared" ca="1" si="10"/>
        <v>270.00476000927637</v>
      </c>
      <c r="O35" s="182">
        <f t="shared" ca="1" si="11"/>
        <v>165.02695879174397</v>
      </c>
      <c r="P35" s="182">
        <f t="shared" ca="1" si="12"/>
        <v>9.4103811989795911</v>
      </c>
      <c r="Q35" s="182">
        <f t="shared" ca="1" si="13"/>
        <v>0</v>
      </c>
      <c r="R35" s="183">
        <f t="shared" ca="1" si="14"/>
        <v>444.44209999999993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444.44209999999998</v>
      </c>
      <c r="H36" s="184">
        <f t="shared" ca="1" si="2"/>
        <v>431.19772499999999</v>
      </c>
      <c r="I36" s="185">
        <f t="shared" ca="1" si="5"/>
        <v>261.95999999999998</v>
      </c>
      <c r="J36" s="182">
        <f t="shared" ca="1" si="6"/>
        <v>160.11000000000001</v>
      </c>
      <c r="K36" s="182">
        <f t="shared" ca="1" si="7"/>
        <v>9.1300000000000008</v>
      </c>
      <c r="L36" s="182">
        <f t="shared" ca="1" si="8"/>
        <v>0</v>
      </c>
      <c r="M36" s="183">
        <f t="shared" ca="1" si="9"/>
        <v>431.2</v>
      </c>
      <c r="N36" s="181">
        <f t="shared" ca="1" si="10"/>
        <v>270.00476000927637</v>
      </c>
      <c r="O36" s="182">
        <f t="shared" ca="1" si="11"/>
        <v>165.02695879174397</v>
      </c>
      <c r="P36" s="182">
        <f t="shared" ca="1" si="12"/>
        <v>9.4103811989795911</v>
      </c>
      <c r="Q36" s="182">
        <f t="shared" ca="1" si="13"/>
        <v>0</v>
      </c>
      <c r="R36" s="183">
        <f t="shared" ca="1" si="14"/>
        <v>444.44209999999993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444.44209999999998</v>
      </c>
      <c r="H37" s="184">
        <f t="shared" ca="1" si="2"/>
        <v>431.19772499999999</v>
      </c>
      <c r="I37" s="185">
        <f t="shared" ca="1" si="5"/>
        <v>261.95999999999998</v>
      </c>
      <c r="J37" s="182">
        <f t="shared" ca="1" si="6"/>
        <v>160.11000000000001</v>
      </c>
      <c r="K37" s="182">
        <f t="shared" ca="1" si="7"/>
        <v>9.1300000000000008</v>
      </c>
      <c r="L37" s="182">
        <f t="shared" ca="1" si="8"/>
        <v>0</v>
      </c>
      <c r="M37" s="183">
        <f t="shared" ca="1" si="9"/>
        <v>431.2</v>
      </c>
      <c r="N37" s="181">
        <f t="shared" ca="1" si="10"/>
        <v>270.00476000927637</v>
      </c>
      <c r="O37" s="182">
        <f t="shared" ca="1" si="11"/>
        <v>165.02695879174397</v>
      </c>
      <c r="P37" s="182">
        <f t="shared" ca="1" si="12"/>
        <v>9.4103811989795911</v>
      </c>
      <c r="Q37" s="182">
        <f t="shared" ca="1" si="13"/>
        <v>0</v>
      </c>
      <c r="R37" s="183">
        <f t="shared" ca="1" si="14"/>
        <v>444.44209999999993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444.44209999999998</v>
      </c>
      <c r="H38" s="184">
        <f t="shared" ca="1" si="2"/>
        <v>431.19772499999999</v>
      </c>
      <c r="I38" s="185">
        <f t="shared" ca="1" si="5"/>
        <v>261.95999999999998</v>
      </c>
      <c r="J38" s="182">
        <f t="shared" ca="1" si="6"/>
        <v>160.11000000000001</v>
      </c>
      <c r="K38" s="182">
        <f t="shared" ca="1" si="7"/>
        <v>9.1300000000000008</v>
      </c>
      <c r="L38" s="182">
        <f t="shared" ca="1" si="8"/>
        <v>0</v>
      </c>
      <c r="M38" s="183">
        <f t="shared" ca="1" si="9"/>
        <v>431.2</v>
      </c>
      <c r="N38" s="181">
        <f t="shared" ca="1" si="10"/>
        <v>270.00476000927637</v>
      </c>
      <c r="O38" s="182">
        <f t="shared" ca="1" si="11"/>
        <v>165.02695879174397</v>
      </c>
      <c r="P38" s="182">
        <f t="shared" ca="1" si="12"/>
        <v>9.4103811989795911</v>
      </c>
      <c r="Q38" s="182">
        <f t="shared" ca="1" si="13"/>
        <v>0</v>
      </c>
      <c r="R38" s="183">
        <f t="shared" ca="1" si="14"/>
        <v>444.44209999999993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444.44209999999998</v>
      </c>
      <c r="H39" s="184">
        <f t="shared" ca="1" si="2"/>
        <v>431.19772499999999</v>
      </c>
      <c r="I39" s="185">
        <f t="shared" ca="1" si="5"/>
        <v>261.95999999999998</v>
      </c>
      <c r="J39" s="182">
        <f t="shared" ca="1" si="6"/>
        <v>160.11000000000001</v>
      </c>
      <c r="K39" s="182">
        <f t="shared" ca="1" si="7"/>
        <v>9.1300000000000008</v>
      </c>
      <c r="L39" s="182">
        <f t="shared" ca="1" si="8"/>
        <v>0</v>
      </c>
      <c r="M39" s="183">
        <f t="shared" ca="1" si="9"/>
        <v>431.2</v>
      </c>
      <c r="N39" s="181">
        <f t="shared" ca="1" si="10"/>
        <v>270.00476000927637</v>
      </c>
      <c r="O39" s="182">
        <f t="shared" ca="1" si="11"/>
        <v>165.02695879174397</v>
      </c>
      <c r="P39" s="182">
        <f t="shared" ca="1" si="12"/>
        <v>9.4103811989795911</v>
      </c>
      <c r="Q39" s="182">
        <f t="shared" ca="1" si="13"/>
        <v>0</v>
      </c>
      <c r="R39" s="183">
        <f t="shared" ca="1" si="14"/>
        <v>444.44209999999993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444.44209999999998</v>
      </c>
      <c r="H40" s="184">
        <f t="shared" ca="1" si="2"/>
        <v>431.19772499999999</v>
      </c>
      <c r="I40" s="185">
        <f t="shared" ca="1" si="5"/>
        <v>261.95999999999998</v>
      </c>
      <c r="J40" s="182">
        <f t="shared" ca="1" si="6"/>
        <v>160.11000000000001</v>
      </c>
      <c r="K40" s="182">
        <f t="shared" ca="1" si="7"/>
        <v>9.1300000000000008</v>
      </c>
      <c r="L40" s="182">
        <f t="shared" ca="1" si="8"/>
        <v>0</v>
      </c>
      <c r="M40" s="183">
        <f t="shared" ca="1" si="9"/>
        <v>431.2</v>
      </c>
      <c r="N40" s="181">
        <f t="shared" ca="1" si="10"/>
        <v>270.00476000927637</v>
      </c>
      <c r="O40" s="182">
        <f t="shared" ca="1" si="11"/>
        <v>165.02695879174397</v>
      </c>
      <c r="P40" s="182">
        <f t="shared" ca="1" si="12"/>
        <v>9.4103811989795911</v>
      </c>
      <c r="Q40" s="182">
        <f t="shared" ca="1" si="13"/>
        <v>0</v>
      </c>
      <c r="R40" s="183">
        <f t="shared" ca="1" si="14"/>
        <v>444.44209999999993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444.44209999999998</v>
      </c>
      <c r="H41" s="184">
        <f t="shared" ca="1" si="2"/>
        <v>431.19772499999999</v>
      </c>
      <c r="I41" s="185">
        <f t="shared" ca="1" si="5"/>
        <v>261.95999999999998</v>
      </c>
      <c r="J41" s="182">
        <f t="shared" ca="1" si="6"/>
        <v>160.11000000000001</v>
      </c>
      <c r="K41" s="182">
        <f t="shared" ca="1" si="7"/>
        <v>9.1300000000000008</v>
      </c>
      <c r="L41" s="182">
        <f t="shared" ca="1" si="8"/>
        <v>0</v>
      </c>
      <c r="M41" s="183">
        <f t="shared" ca="1" si="9"/>
        <v>431.2</v>
      </c>
      <c r="N41" s="181">
        <f t="shared" ca="1" si="10"/>
        <v>270.00476000927637</v>
      </c>
      <c r="O41" s="182">
        <f t="shared" ca="1" si="11"/>
        <v>165.02695879174397</v>
      </c>
      <c r="P41" s="182">
        <f t="shared" ca="1" si="12"/>
        <v>9.4103811989795911</v>
      </c>
      <c r="Q41" s="182">
        <f t="shared" ca="1" si="13"/>
        <v>0</v>
      </c>
      <c r="R41" s="183">
        <f t="shared" ca="1" si="14"/>
        <v>444.44209999999993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444.44209999999998</v>
      </c>
      <c r="H42" s="184">
        <f t="shared" ca="1" si="2"/>
        <v>431.19772499999999</v>
      </c>
      <c r="I42" s="185">
        <f t="shared" ca="1" si="5"/>
        <v>261.95999999999998</v>
      </c>
      <c r="J42" s="182">
        <f t="shared" ca="1" si="6"/>
        <v>160.11000000000001</v>
      </c>
      <c r="K42" s="182">
        <f t="shared" ca="1" si="7"/>
        <v>9.1300000000000008</v>
      </c>
      <c r="L42" s="182">
        <f t="shared" ca="1" si="8"/>
        <v>0</v>
      </c>
      <c r="M42" s="183">
        <f t="shared" ca="1" si="9"/>
        <v>431.2</v>
      </c>
      <c r="N42" s="181">
        <f t="shared" ca="1" si="10"/>
        <v>270.00476000927637</v>
      </c>
      <c r="O42" s="182">
        <f t="shared" ca="1" si="11"/>
        <v>165.02695879174397</v>
      </c>
      <c r="P42" s="182">
        <f t="shared" ca="1" si="12"/>
        <v>9.4103811989795911</v>
      </c>
      <c r="Q42" s="182">
        <f t="shared" ca="1" si="13"/>
        <v>0</v>
      </c>
      <c r="R42" s="183">
        <f t="shared" ca="1" si="14"/>
        <v>444.44209999999993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444.44209999999998</v>
      </c>
      <c r="H43" s="184">
        <f t="shared" ca="1" si="2"/>
        <v>431.19772499999999</v>
      </c>
      <c r="I43" s="185">
        <f t="shared" ca="1" si="5"/>
        <v>261.95999999999998</v>
      </c>
      <c r="J43" s="182">
        <f t="shared" ca="1" si="6"/>
        <v>160.11000000000001</v>
      </c>
      <c r="K43" s="182">
        <f t="shared" ca="1" si="7"/>
        <v>9.1300000000000008</v>
      </c>
      <c r="L43" s="182">
        <f t="shared" ca="1" si="8"/>
        <v>0</v>
      </c>
      <c r="M43" s="183">
        <f t="shared" ca="1" si="9"/>
        <v>431.2</v>
      </c>
      <c r="N43" s="181">
        <f t="shared" ca="1" si="10"/>
        <v>270.00476000927637</v>
      </c>
      <c r="O43" s="182">
        <f t="shared" ca="1" si="11"/>
        <v>165.02695879174397</v>
      </c>
      <c r="P43" s="182">
        <f t="shared" ca="1" si="12"/>
        <v>9.4103811989795911</v>
      </c>
      <c r="Q43" s="182">
        <f t="shared" ca="1" si="13"/>
        <v>0</v>
      </c>
      <c r="R43" s="183">
        <f t="shared" ca="1" si="14"/>
        <v>444.44209999999993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444.44209999999998</v>
      </c>
      <c r="H44" s="184">
        <f t="shared" ca="1" si="2"/>
        <v>431.19772499999999</v>
      </c>
      <c r="I44" s="185">
        <f t="shared" ca="1" si="5"/>
        <v>261.95999999999998</v>
      </c>
      <c r="J44" s="182">
        <f t="shared" ca="1" si="6"/>
        <v>160.11000000000001</v>
      </c>
      <c r="K44" s="182">
        <f t="shared" ca="1" si="7"/>
        <v>9.1300000000000008</v>
      </c>
      <c r="L44" s="182">
        <f t="shared" ca="1" si="8"/>
        <v>0</v>
      </c>
      <c r="M44" s="183">
        <f t="shared" ca="1" si="9"/>
        <v>431.2</v>
      </c>
      <c r="N44" s="181">
        <f t="shared" ca="1" si="10"/>
        <v>270.00476000927637</v>
      </c>
      <c r="O44" s="182">
        <f t="shared" ca="1" si="11"/>
        <v>165.02695879174397</v>
      </c>
      <c r="P44" s="182">
        <f t="shared" ca="1" si="12"/>
        <v>9.4103811989795911</v>
      </c>
      <c r="Q44" s="182">
        <f t="shared" ca="1" si="13"/>
        <v>0</v>
      </c>
      <c r="R44" s="183">
        <f t="shared" ca="1" si="14"/>
        <v>444.44209999999993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444.44209999999998</v>
      </c>
      <c r="H45" s="184">
        <f t="shared" ca="1" si="2"/>
        <v>431.19772499999999</v>
      </c>
      <c r="I45" s="185">
        <f t="shared" ca="1" si="5"/>
        <v>261.95999999999998</v>
      </c>
      <c r="J45" s="182">
        <f t="shared" ca="1" si="6"/>
        <v>160.11000000000001</v>
      </c>
      <c r="K45" s="182">
        <f t="shared" ca="1" si="7"/>
        <v>9.1300000000000008</v>
      </c>
      <c r="L45" s="182">
        <f t="shared" ca="1" si="8"/>
        <v>0</v>
      </c>
      <c r="M45" s="183">
        <f t="shared" ca="1" si="9"/>
        <v>431.2</v>
      </c>
      <c r="N45" s="181">
        <f t="shared" ca="1" si="10"/>
        <v>270.00476000927637</v>
      </c>
      <c r="O45" s="182">
        <f t="shared" ca="1" si="11"/>
        <v>165.02695879174397</v>
      </c>
      <c r="P45" s="182">
        <f t="shared" ca="1" si="12"/>
        <v>9.4103811989795911</v>
      </c>
      <c r="Q45" s="182">
        <f t="shared" ca="1" si="13"/>
        <v>0</v>
      </c>
      <c r="R45" s="183">
        <f t="shared" ca="1" si="14"/>
        <v>444.44209999999993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444.44209999999998</v>
      </c>
      <c r="H46" s="184">
        <f t="shared" ca="1" si="2"/>
        <v>431.19772499999999</v>
      </c>
      <c r="I46" s="185">
        <f t="shared" ca="1" si="5"/>
        <v>261.95999999999998</v>
      </c>
      <c r="J46" s="182">
        <f t="shared" ca="1" si="6"/>
        <v>160.11000000000001</v>
      </c>
      <c r="K46" s="182">
        <f t="shared" ca="1" si="7"/>
        <v>9.1300000000000008</v>
      </c>
      <c r="L46" s="182">
        <f t="shared" ca="1" si="8"/>
        <v>0</v>
      </c>
      <c r="M46" s="183">
        <f t="shared" ca="1" si="9"/>
        <v>431.2</v>
      </c>
      <c r="N46" s="181">
        <f t="shared" ca="1" si="10"/>
        <v>270.00476000927637</v>
      </c>
      <c r="O46" s="182">
        <f t="shared" ca="1" si="11"/>
        <v>165.02695879174397</v>
      </c>
      <c r="P46" s="182">
        <f t="shared" ca="1" si="12"/>
        <v>9.4103811989795911</v>
      </c>
      <c r="Q46" s="182">
        <f t="shared" ca="1" si="13"/>
        <v>0</v>
      </c>
      <c r="R46" s="183">
        <f t="shared" ca="1" si="14"/>
        <v>444.44209999999993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444.44209999999998</v>
      </c>
      <c r="H47" s="184">
        <f t="shared" ca="1" si="2"/>
        <v>431.19772499999999</v>
      </c>
      <c r="I47" s="185">
        <f t="shared" ca="1" si="5"/>
        <v>261.95999999999998</v>
      </c>
      <c r="J47" s="182">
        <f t="shared" ca="1" si="6"/>
        <v>160.11000000000001</v>
      </c>
      <c r="K47" s="182">
        <f t="shared" ca="1" si="7"/>
        <v>9.1300000000000008</v>
      </c>
      <c r="L47" s="182">
        <f t="shared" ca="1" si="8"/>
        <v>0</v>
      </c>
      <c r="M47" s="183">
        <f t="shared" ca="1" si="9"/>
        <v>431.2</v>
      </c>
      <c r="N47" s="181">
        <f t="shared" ca="1" si="10"/>
        <v>270.00476000927637</v>
      </c>
      <c r="O47" s="182">
        <f t="shared" ca="1" si="11"/>
        <v>165.02695879174397</v>
      </c>
      <c r="P47" s="182">
        <f t="shared" ca="1" si="12"/>
        <v>9.4103811989795911</v>
      </c>
      <c r="Q47" s="182">
        <f t="shared" ca="1" si="13"/>
        <v>0</v>
      </c>
      <c r="R47" s="183">
        <f t="shared" ca="1" si="14"/>
        <v>444.44209999999993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444.44209999999998</v>
      </c>
      <c r="H48" s="184">
        <f t="shared" ca="1" si="2"/>
        <v>431.19772499999999</v>
      </c>
      <c r="I48" s="185">
        <f t="shared" ca="1" si="5"/>
        <v>261.95999999999998</v>
      </c>
      <c r="J48" s="182">
        <f t="shared" ca="1" si="6"/>
        <v>160.11000000000001</v>
      </c>
      <c r="K48" s="182">
        <f t="shared" ca="1" si="7"/>
        <v>9.1300000000000008</v>
      </c>
      <c r="L48" s="182">
        <f t="shared" ca="1" si="8"/>
        <v>0</v>
      </c>
      <c r="M48" s="183">
        <f t="shared" ca="1" si="9"/>
        <v>431.2</v>
      </c>
      <c r="N48" s="181">
        <f t="shared" ca="1" si="10"/>
        <v>270.00476000927637</v>
      </c>
      <c r="O48" s="182">
        <f t="shared" ca="1" si="11"/>
        <v>165.02695879174397</v>
      </c>
      <c r="P48" s="182">
        <f t="shared" ca="1" si="12"/>
        <v>9.4103811989795911</v>
      </c>
      <c r="Q48" s="182">
        <f t="shared" ca="1" si="13"/>
        <v>0</v>
      </c>
      <c r="R48" s="183">
        <f t="shared" ca="1" si="14"/>
        <v>444.44209999999993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444.44209999999998</v>
      </c>
      <c r="H49" s="184">
        <f t="shared" ca="1" si="2"/>
        <v>431.19772499999999</v>
      </c>
      <c r="I49" s="185">
        <f t="shared" ca="1" si="5"/>
        <v>261.95999999999998</v>
      </c>
      <c r="J49" s="182">
        <f t="shared" ca="1" si="6"/>
        <v>160.11000000000001</v>
      </c>
      <c r="K49" s="182">
        <f t="shared" ca="1" si="7"/>
        <v>9.1300000000000008</v>
      </c>
      <c r="L49" s="182">
        <f t="shared" ca="1" si="8"/>
        <v>0</v>
      </c>
      <c r="M49" s="183">
        <f t="shared" ca="1" si="9"/>
        <v>431.2</v>
      </c>
      <c r="N49" s="181">
        <f t="shared" ca="1" si="10"/>
        <v>270.00476000927637</v>
      </c>
      <c r="O49" s="182">
        <f t="shared" ca="1" si="11"/>
        <v>165.02695879174397</v>
      </c>
      <c r="P49" s="182">
        <f t="shared" ca="1" si="12"/>
        <v>9.4103811989795911</v>
      </c>
      <c r="Q49" s="182">
        <f t="shared" ca="1" si="13"/>
        <v>0</v>
      </c>
      <c r="R49" s="183">
        <f t="shared" ca="1" si="14"/>
        <v>444.44209999999993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444.44209999999998</v>
      </c>
      <c r="H50" s="184">
        <f t="shared" ca="1" si="2"/>
        <v>431.19772499999999</v>
      </c>
      <c r="I50" s="185">
        <f t="shared" ca="1" si="5"/>
        <v>261.95999999999998</v>
      </c>
      <c r="J50" s="182">
        <f t="shared" ca="1" si="6"/>
        <v>160.11000000000001</v>
      </c>
      <c r="K50" s="182">
        <f t="shared" ca="1" si="7"/>
        <v>9.1300000000000008</v>
      </c>
      <c r="L50" s="182">
        <f t="shared" ca="1" si="8"/>
        <v>0</v>
      </c>
      <c r="M50" s="183">
        <f t="shared" ca="1" si="9"/>
        <v>431.2</v>
      </c>
      <c r="N50" s="181">
        <f t="shared" ca="1" si="10"/>
        <v>270.00476000927637</v>
      </c>
      <c r="O50" s="182">
        <f t="shared" ca="1" si="11"/>
        <v>165.02695879174397</v>
      </c>
      <c r="P50" s="182">
        <f t="shared" ca="1" si="12"/>
        <v>9.4103811989795911</v>
      </c>
      <c r="Q50" s="182">
        <f t="shared" ca="1" si="13"/>
        <v>0</v>
      </c>
      <c r="R50" s="183">
        <f t="shared" ca="1" si="14"/>
        <v>444.44209999999993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444.44209999999998</v>
      </c>
      <c r="H51" s="184">
        <f t="shared" ca="1" si="2"/>
        <v>431.19772499999999</v>
      </c>
      <c r="I51" s="185">
        <f t="shared" ca="1" si="5"/>
        <v>261.95999999999998</v>
      </c>
      <c r="J51" s="182">
        <f t="shared" ca="1" si="6"/>
        <v>160.11000000000001</v>
      </c>
      <c r="K51" s="182">
        <f t="shared" ca="1" si="7"/>
        <v>9.1300000000000008</v>
      </c>
      <c r="L51" s="182">
        <f t="shared" ca="1" si="8"/>
        <v>0</v>
      </c>
      <c r="M51" s="183">
        <f t="shared" ca="1" si="9"/>
        <v>431.2</v>
      </c>
      <c r="N51" s="181">
        <f t="shared" ca="1" si="10"/>
        <v>270.00476000927637</v>
      </c>
      <c r="O51" s="182">
        <f t="shared" ca="1" si="11"/>
        <v>165.02695879174397</v>
      </c>
      <c r="P51" s="182">
        <f t="shared" ca="1" si="12"/>
        <v>9.4103811989795911</v>
      </c>
      <c r="Q51" s="182">
        <f t="shared" ca="1" si="13"/>
        <v>0</v>
      </c>
      <c r="R51" s="183">
        <f t="shared" ca="1" si="14"/>
        <v>444.44209999999993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444.44209999999998</v>
      </c>
      <c r="H52" s="184">
        <f t="shared" ca="1" si="2"/>
        <v>431.19772499999999</v>
      </c>
      <c r="I52" s="185">
        <f t="shared" ca="1" si="5"/>
        <v>261.95999999999998</v>
      </c>
      <c r="J52" s="182">
        <f t="shared" ca="1" si="6"/>
        <v>160.11000000000001</v>
      </c>
      <c r="K52" s="182">
        <f t="shared" ca="1" si="7"/>
        <v>9.1300000000000008</v>
      </c>
      <c r="L52" s="182">
        <f t="shared" ca="1" si="8"/>
        <v>0</v>
      </c>
      <c r="M52" s="183">
        <f t="shared" ca="1" si="9"/>
        <v>431.2</v>
      </c>
      <c r="N52" s="181">
        <f t="shared" ca="1" si="10"/>
        <v>270.00476000927637</v>
      </c>
      <c r="O52" s="182">
        <f t="shared" ca="1" si="11"/>
        <v>165.02695879174397</v>
      </c>
      <c r="P52" s="182">
        <f t="shared" ca="1" si="12"/>
        <v>9.4103811989795911</v>
      </c>
      <c r="Q52" s="182">
        <f t="shared" ca="1" si="13"/>
        <v>0</v>
      </c>
      <c r="R52" s="183">
        <f t="shared" ca="1" si="14"/>
        <v>444.44209999999993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444.44209999999998</v>
      </c>
      <c r="H53" s="184">
        <f t="shared" ca="1" si="2"/>
        <v>431.19772499999999</v>
      </c>
      <c r="I53" s="185">
        <f t="shared" ca="1" si="5"/>
        <v>261.95999999999998</v>
      </c>
      <c r="J53" s="182">
        <f t="shared" ca="1" si="6"/>
        <v>160.11000000000001</v>
      </c>
      <c r="K53" s="182">
        <f t="shared" ca="1" si="7"/>
        <v>9.1300000000000008</v>
      </c>
      <c r="L53" s="182">
        <f t="shared" ca="1" si="8"/>
        <v>0</v>
      </c>
      <c r="M53" s="183">
        <f t="shared" ca="1" si="9"/>
        <v>431.2</v>
      </c>
      <c r="N53" s="181">
        <f t="shared" ca="1" si="10"/>
        <v>270.00476000927637</v>
      </c>
      <c r="O53" s="182">
        <f t="shared" ca="1" si="11"/>
        <v>165.02695879174397</v>
      </c>
      <c r="P53" s="182">
        <f t="shared" ca="1" si="12"/>
        <v>9.4103811989795911</v>
      </c>
      <c r="Q53" s="182">
        <f t="shared" ca="1" si="13"/>
        <v>0</v>
      </c>
      <c r="R53" s="183">
        <f t="shared" ca="1" si="14"/>
        <v>444.44209999999993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444.44209999999998</v>
      </c>
      <c r="H54" s="184">
        <f t="shared" ca="1" si="2"/>
        <v>431.19772499999999</v>
      </c>
      <c r="I54" s="185">
        <f t="shared" ca="1" si="5"/>
        <v>261.95999999999998</v>
      </c>
      <c r="J54" s="182">
        <f t="shared" ca="1" si="6"/>
        <v>160.11000000000001</v>
      </c>
      <c r="K54" s="182">
        <f t="shared" ca="1" si="7"/>
        <v>9.1300000000000008</v>
      </c>
      <c r="L54" s="182">
        <f t="shared" ca="1" si="8"/>
        <v>0</v>
      </c>
      <c r="M54" s="183">
        <f t="shared" ca="1" si="9"/>
        <v>431.2</v>
      </c>
      <c r="N54" s="181">
        <f t="shared" ca="1" si="10"/>
        <v>270.00476000927637</v>
      </c>
      <c r="O54" s="182">
        <f t="shared" ca="1" si="11"/>
        <v>165.02695879174397</v>
      </c>
      <c r="P54" s="182">
        <f t="shared" ca="1" si="12"/>
        <v>9.4103811989795911</v>
      </c>
      <c r="Q54" s="182">
        <f t="shared" ca="1" si="13"/>
        <v>0</v>
      </c>
      <c r="R54" s="183">
        <f t="shared" ca="1" si="14"/>
        <v>444.44209999999993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444.44209999999998</v>
      </c>
      <c r="H55" s="184">
        <f t="shared" ca="1" si="2"/>
        <v>431.19772499999999</v>
      </c>
      <c r="I55" s="185">
        <f t="shared" ca="1" si="5"/>
        <v>261.95999999999998</v>
      </c>
      <c r="J55" s="182">
        <f t="shared" ca="1" si="6"/>
        <v>160.11000000000001</v>
      </c>
      <c r="K55" s="182">
        <f t="shared" ca="1" si="7"/>
        <v>9.1300000000000008</v>
      </c>
      <c r="L55" s="182">
        <f t="shared" ca="1" si="8"/>
        <v>0</v>
      </c>
      <c r="M55" s="183">
        <f t="shared" ca="1" si="9"/>
        <v>431.2</v>
      </c>
      <c r="N55" s="181">
        <f t="shared" ca="1" si="10"/>
        <v>270.00476000927637</v>
      </c>
      <c r="O55" s="182">
        <f t="shared" ca="1" si="11"/>
        <v>165.02695879174397</v>
      </c>
      <c r="P55" s="182">
        <f t="shared" ca="1" si="12"/>
        <v>9.4103811989795911</v>
      </c>
      <c r="Q55" s="182">
        <f t="shared" ca="1" si="13"/>
        <v>0</v>
      </c>
      <c r="R55" s="183">
        <f t="shared" ca="1" si="14"/>
        <v>444.44209999999993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444.44209999999998</v>
      </c>
      <c r="H56" s="184">
        <f t="shared" ca="1" si="2"/>
        <v>431.19772499999999</v>
      </c>
      <c r="I56" s="185">
        <f t="shared" ca="1" si="5"/>
        <v>261.95999999999998</v>
      </c>
      <c r="J56" s="182">
        <f t="shared" ca="1" si="6"/>
        <v>160.11000000000001</v>
      </c>
      <c r="K56" s="182">
        <f t="shared" ca="1" si="7"/>
        <v>9.1300000000000008</v>
      </c>
      <c r="L56" s="182">
        <f t="shared" ca="1" si="8"/>
        <v>0</v>
      </c>
      <c r="M56" s="183">
        <f t="shared" ca="1" si="9"/>
        <v>431.2</v>
      </c>
      <c r="N56" s="181">
        <f t="shared" ca="1" si="10"/>
        <v>270.00476000927637</v>
      </c>
      <c r="O56" s="182">
        <f t="shared" ca="1" si="11"/>
        <v>165.02695879174397</v>
      </c>
      <c r="P56" s="182">
        <f t="shared" ca="1" si="12"/>
        <v>9.4103811989795911</v>
      </c>
      <c r="Q56" s="182">
        <f t="shared" ca="1" si="13"/>
        <v>0</v>
      </c>
      <c r="R56" s="183">
        <f t="shared" ca="1" si="14"/>
        <v>444.44209999999993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444.44209999999998</v>
      </c>
      <c r="H57" s="184">
        <f t="shared" ca="1" si="2"/>
        <v>431.19772499999999</v>
      </c>
      <c r="I57" s="185">
        <f t="shared" ca="1" si="5"/>
        <v>261.95999999999998</v>
      </c>
      <c r="J57" s="182">
        <f t="shared" ca="1" si="6"/>
        <v>160.11000000000001</v>
      </c>
      <c r="K57" s="182">
        <f t="shared" ca="1" si="7"/>
        <v>9.1300000000000008</v>
      </c>
      <c r="L57" s="182">
        <f t="shared" ca="1" si="8"/>
        <v>0</v>
      </c>
      <c r="M57" s="183">
        <f t="shared" ca="1" si="9"/>
        <v>431.2</v>
      </c>
      <c r="N57" s="181">
        <f t="shared" ca="1" si="10"/>
        <v>270.00476000927637</v>
      </c>
      <c r="O57" s="182">
        <f t="shared" ca="1" si="11"/>
        <v>165.02695879174397</v>
      </c>
      <c r="P57" s="182">
        <f t="shared" ca="1" si="12"/>
        <v>9.4103811989795911</v>
      </c>
      <c r="Q57" s="182">
        <f t="shared" ca="1" si="13"/>
        <v>0</v>
      </c>
      <c r="R57" s="183">
        <f t="shared" ca="1" si="14"/>
        <v>444.44209999999993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444.44209999999998</v>
      </c>
      <c r="H58" s="184">
        <f t="shared" ca="1" si="2"/>
        <v>431.19772499999999</v>
      </c>
      <c r="I58" s="185">
        <f t="shared" ca="1" si="5"/>
        <v>261.95999999999998</v>
      </c>
      <c r="J58" s="182">
        <f t="shared" ca="1" si="6"/>
        <v>160.11000000000001</v>
      </c>
      <c r="K58" s="182">
        <f t="shared" ca="1" si="7"/>
        <v>9.1300000000000008</v>
      </c>
      <c r="L58" s="182">
        <f t="shared" ca="1" si="8"/>
        <v>0</v>
      </c>
      <c r="M58" s="183">
        <f t="shared" ca="1" si="9"/>
        <v>431.2</v>
      </c>
      <c r="N58" s="181">
        <f t="shared" ca="1" si="10"/>
        <v>270.00476000927637</v>
      </c>
      <c r="O58" s="182">
        <f t="shared" ca="1" si="11"/>
        <v>165.02695879174397</v>
      </c>
      <c r="P58" s="182">
        <f t="shared" ca="1" si="12"/>
        <v>9.4103811989795911</v>
      </c>
      <c r="Q58" s="182">
        <f t="shared" ca="1" si="13"/>
        <v>0</v>
      </c>
      <c r="R58" s="183">
        <f t="shared" ca="1" si="14"/>
        <v>444.44209999999993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444.44209999999998</v>
      </c>
      <c r="H59" s="184">
        <f t="shared" ca="1" si="2"/>
        <v>431.19772499999999</v>
      </c>
      <c r="I59" s="185">
        <f t="shared" ca="1" si="5"/>
        <v>261.95999999999998</v>
      </c>
      <c r="J59" s="182">
        <f t="shared" ca="1" si="6"/>
        <v>160.11000000000001</v>
      </c>
      <c r="K59" s="182">
        <f t="shared" ca="1" si="7"/>
        <v>9.1300000000000008</v>
      </c>
      <c r="L59" s="182">
        <f t="shared" ca="1" si="8"/>
        <v>0</v>
      </c>
      <c r="M59" s="183">
        <f t="shared" ca="1" si="9"/>
        <v>431.2</v>
      </c>
      <c r="N59" s="181">
        <f t="shared" ca="1" si="10"/>
        <v>270.00476000927637</v>
      </c>
      <c r="O59" s="182">
        <f t="shared" ca="1" si="11"/>
        <v>165.02695879174397</v>
      </c>
      <c r="P59" s="182">
        <f t="shared" ca="1" si="12"/>
        <v>9.4103811989795911</v>
      </c>
      <c r="Q59" s="182">
        <f t="shared" ca="1" si="13"/>
        <v>0</v>
      </c>
      <c r="R59" s="183">
        <f t="shared" ca="1" si="14"/>
        <v>444.44209999999993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444.44209999999998</v>
      </c>
      <c r="H60" s="184">
        <f t="shared" ca="1" si="2"/>
        <v>431.19772499999999</v>
      </c>
      <c r="I60" s="185">
        <f t="shared" ca="1" si="5"/>
        <v>261.95999999999998</v>
      </c>
      <c r="J60" s="182">
        <f t="shared" ca="1" si="6"/>
        <v>160.11000000000001</v>
      </c>
      <c r="K60" s="182">
        <f t="shared" ca="1" si="7"/>
        <v>9.1300000000000008</v>
      </c>
      <c r="L60" s="182">
        <f t="shared" ca="1" si="8"/>
        <v>0</v>
      </c>
      <c r="M60" s="183">
        <f t="shared" ca="1" si="9"/>
        <v>431.2</v>
      </c>
      <c r="N60" s="181">
        <f t="shared" ca="1" si="10"/>
        <v>270.00476000927637</v>
      </c>
      <c r="O60" s="182">
        <f t="shared" ca="1" si="11"/>
        <v>165.02695879174397</v>
      </c>
      <c r="P60" s="182">
        <f t="shared" ca="1" si="12"/>
        <v>9.4103811989795911</v>
      </c>
      <c r="Q60" s="182">
        <f t="shared" ca="1" si="13"/>
        <v>0</v>
      </c>
      <c r="R60" s="183">
        <f t="shared" ca="1" si="14"/>
        <v>444.44209999999993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524.44209999999998</v>
      </c>
      <c r="H61" s="184">
        <f t="shared" ca="1" si="2"/>
        <v>508.81372499999998</v>
      </c>
      <c r="I61" s="185">
        <f t="shared" ca="1" si="5"/>
        <v>280</v>
      </c>
      <c r="J61" s="182">
        <f t="shared" ca="1" si="6"/>
        <v>165.03</v>
      </c>
      <c r="K61" s="182">
        <f t="shared" ca="1" si="7"/>
        <v>63.78</v>
      </c>
      <c r="L61" s="182">
        <f t="shared" ca="1" si="8"/>
        <v>0</v>
      </c>
      <c r="M61" s="183">
        <f t="shared" ca="1" si="9"/>
        <v>508.80999999999995</v>
      </c>
      <c r="N61" s="181">
        <f t="shared" ca="1" si="10"/>
        <v>288.602882953826</v>
      </c>
      <c r="O61" s="182">
        <f t="shared" ca="1" si="11"/>
        <v>170.1001941100298</v>
      </c>
      <c r="P61" s="182">
        <f t="shared" ca="1" si="12"/>
        <v>65.739022936144266</v>
      </c>
      <c r="Q61" s="182">
        <f t="shared" ca="1" si="13"/>
        <v>0</v>
      </c>
      <c r="R61" s="183">
        <f t="shared" ca="1" si="14"/>
        <v>524.4421000000001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524.44209999999998</v>
      </c>
      <c r="H62" s="184">
        <f t="shared" ca="1" si="2"/>
        <v>508.81372499999998</v>
      </c>
      <c r="I62" s="185">
        <f t="shared" ca="1" si="5"/>
        <v>280</v>
      </c>
      <c r="J62" s="182">
        <f t="shared" ca="1" si="6"/>
        <v>165.03</v>
      </c>
      <c r="K62" s="182">
        <f t="shared" ca="1" si="7"/>
        <v>63.78</v>
      </c>
      <c r="L62" s="182">
        <f t="shared" ca="1" si="8"/>
        <v>0</v>
      </c>
      <c r="M62" s="183">
        <f t="shared" ca="1" si="9"/>
        <v>508.80999999999995</v>
      </c>
      <c r="N62" s="181">
        <f t="shared" ca="1" si="10"/>
        <v>288.602882953826</v>
      </c>
      <c r="O62" s="182">
        <f t="shared" ca="1" si="11"/>
        <v>170.1001941100298</v>
      </c>
      <c r="P62" s="182">
        <f t="shared" ca="1" si="12"/>
        <v>65.739022936144266</v>
      </c>
      <c r="Q62" s="182">
        <f t="shared" ca="1" si="13"/>
        <v>0</v>
      </c>
      <c r="R62" s="183">
        <f t="shared" ca="1" si="14"/>
        <v>524.4421000000001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584.21950400000003</v>
      </c>
      <c r="H63" s="184">
        <f t="shared" ca="1" si="2"/>
        <v>566.80976299999998</v>
      </c>
      <c r="I63" s="185">
        <f t="shared" ca="1" si="5"/>
        <v>350</v>
      </c>
      <c r="J63" s="182">
        <f t="shared" ca="1" si="6"/>
        <v>165.03</v>
      </c>
      <c r="K63" s="182">
        <f t="shared" ca="1" si="7"/>
        <v>51.78</v>
      </c>
      <c r="L63" s="182">
        <f t="shared" ca="1" si="8"/>
        <v>0</v>
      </c>
      <c r="M63" s="183">
        <f t="shared" ca="1" si="9"/>
        <v>566.80999999999995</v>
      </c>
      <c r="N63" s="181">
        <f t="shared" ca="1" si="10"/>
        <v>360.75020977046989</v>
      </c>
      <c r="O63" s="182">
        <f t="shared" ca="1" si="11"/>
        <v>170.09887748120184</v>
      </c>
      <c r="P63" s="182">
        <f t="shared" ca="1" si="12"/>
        <v>53.370416748328381</v>
      </c>
      <c r="Q63" s="182">
        <f t="shared" ca="1" si="13"/>
        <v>0</v>
      </c>
      <c r="R63" s="183">
        <f t="shared" ca="1" si="14"/>
        <v>584.21950400000014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644.44209999999998</v>
      </c>
      <c r="H64" s="184">
        <f t="shared" ca="1" si="2"/>
        <v>625.23772499999995</v>
      </c>
      <c r="I64" s="185">
        <f t="shared" ca="1" si="5"/>
        <v>400</v>
      </c>
      <c r="J64" s="182">
        <f t="shared" ca="1" si="6"/>
        <v>165.03</v>
      </c>
      <c r="K64" s="182">
        <f t="shared" ca="1" si="7"/>
        <v>60.21</v>
      </c>
      <c r="L64" s="182">
        <f t="shared" ca="1" si="8"/>
        <v>0</v>
      </c>
      <c r="M64" s="183">
        <f t="shared" ca="1" si="9"/>
        <v>625.24</v>
      </c>
      <c r="N64" s="181">
        <f t="shared" ca="1" si="10"/>
        <v>412.28462670334602</v>
      </c>
      <c r="O64" s="182">
        <f t="shared" ca="1" si="11"/>
        <v>170.09832986213294</v>
      </c>
      <c r="P64" s="182">
        <f t="shared" ca="1" si="12"/>
        <v>62.059143434521147</v>
      </c>
      <c r="Q64" s="182">
        <f t="shared" ca="1" si="13"/>
        <v>0</v>
      </c>
      <c r="R64" s="183">
        <f t="shared" ca="1" si="14"/>
        <v>644.4421000000001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644.44209999999998</v>
      </c>
      <c r="H65" s="184">
        <f t="shared" ca="1" si="2"/>
        <v>625.23772499999995</v>
      </c>
      <c r="I65" s="185">
        <f t="shared" ca="1" si="5"/>
        <v>400</v>
      </c>
      <c r="J65" s="182">
        <f t="shared" ca="1" si="6"/>
        <v>165.03</v>
      </c>
      <c r="K65" s="182">
        <f t="shared" ca="1" si="7"/>
        <v>60.21</v>
      </c>
      <c r="L65" s="182">
        <f t="shared" ca="1" si="8"/>
        <v>0</v>
      </c>
      <c r="M65" s="183">
        <f t="shared" ca="1" si="9"/>
        <v>625.24</v>
      </c>
      <c r="N65" s="181">
        <f t="shared" ca="1" si="10"/>
        <v>412.28462670334602</v>
      </c>
      <c r="O65" s="182">
        <f t="shared" ca="1" si="11"/>
        <v>170.09832986213294</v>
      </c>
      <c r="P65" s="182">
        <f t="shared" ca="1" si="12"/>
        <v>62.059143434521147</v>
      </c>
      <c r="Q65" s="182">
        <f t="shared" ca="1" si="13"/>
        <v>0</v>
      </c>
      <c r="R65" s="183">
        <f t="shared" ca="1" si="14"/>
        <v>644.4421000000001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644.44209999999998</v>
      </c>
      <c r="H66" s="184">
        <f t="shared" ca="1" si="2"/>
        <v>625.23772499999995</v>
      </c>
      <c r="I66" s="185">
        <f t="shared" ca="1" si="5"/>
        <v>400</v>
      </c>
      <c r="J66" s="182">
        <f t="shared" ca="1" si="6"/>
        <v>165.03</v>
      </c>
      <c r="K66" s="182">
        <f t="shared" ca="1" si="7"/>
        <v>60.21</v>
      </c>
      <c r="L66" s="182">
        <f t="shared" ca="1" si="8"/>
        <v>0</v>
      </c>
      <c r="M66" s="183">
        <f t="shared" ca="1" si="9"/>
        <v>625.24</v>
      </c>
      <c r="N66" s="181">
        <f t="shared" ca="1" si="10"/>
        <v>412.28462670334602</v>
      </c>
      <c r="O66" s="182">
        <f t="shared" ca="1" si="11"/>
        <v>170.09832986213294</v>
      </c>
      <c r="P66" s="182">
        <f t="shared" ca="1" si="12"/>
        <v>62.059143434521147</v>
      </c>
      <c r="Q66" s="182">
        <f t="shared" ca="1" si="13"/>
        <v>0</v>
      </c>
      <c r="R66" s="183">
        <f t="shared" ca="1" si="14"/>
        <v>644.4421000000001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644.44209999999998</v>
      </c>
      <c r="H67" s="184">
        <f t="shared" ref="H67:H98" ca="1" si="17">INDIRECT("ISGS_Delhi_pp!" &amp; $V$3 &amp; X67)</f>
        <v>625.23772499999995</v>
      </c>
      <c r="I67" s="185">
        <f t="shared" ca="1" si="5"/>
        <v>400</v>
      </c>
      <c r="J67" s="182">
        <f t="shared" ca="1" si="6"/>
        <v>165.03</v>
      </c>
      <c r="K67" s="182">
        <f t="shared" ca="1" si="7"/>
        <v>60.21</v>
      </c>
      <c r="L67" s="182">
        <f t="shared" ca="1" si="8"/>
        <v>0</v>
      </c>
      <c r="M67" s="183">
        <f t="shared" ca="1" si="9"/>
        <v>625.24</v>
      </c>
      <c r="N67" s="181">
        <f t="shared" ca="1" si="10"/>
        <v>412.28462670334602</v>
      </c>
      <c r="O67" s="182">
        <f t="shared" ca="1" si="11"/>
        <v>170.09832986213294</v>
      </c>
      <c r="P67" s="182">
        <f t="shared" ca="1" si="12"/>
        <v>62.059143434521147</v>
      </c>
      <c r="Q67" s="182">
        <f t="shared" ca="1" si="13"/>
        <v>0</v>
      </c>
      <c r="R67" s="183">
        <f t="shared" ca="1" si="14"/>
        <v>644.4421000000001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686.77995699999997</v>
      </c>
      <c r="H68" s="184">
        <f t="shared" ca="1" si="17"/>
        <v>666.31391399999995</v>
      </c>
      <c r="I68" s="185">
        <f t="shared" ref="I68:I98" ca="1" si="20">INDIRECT("BRPL_EOD!" &amp; $V$3 &amp; X68)</f>
        <v>445</v>
      </c>
      <c r="J68" s="182">
        <f t="shared" ref="J68:J98" ca="1" si="21">INDIRECT("BYPL_EOD!" &amp; $V$3 &amp; X68)</f>
        <v>165.03</v>
      </c>
      <c r="K68" s="182">
        <f t="shared" ref="K68:K98" ca="1" si="22">INDIRECT("TPDDL_EOD!" &amp; $V$3 &amp; X68)</f>
        <v>56.28</v>
      </c>
      <c r="L68" s="182">
        <f t="shared" ref="L68:L98" ca="1" si="23">INDIRECT("NDMC_EOD!" &amp; $V$3 &amp; X68)</f>
        <v>0</v>
      </c>
      <c r="M68" s="183">
        <f t="shared" ref="M68:M98" ca="1" si="24">SUM(I68:L68)</f>
        <v>666.31</v>
      </c>
      <c r="N68" s="181">
        <f t="shared" ref="N68:N98" ca="1" si="25">INDIRECT("BRPL_ISGS_exbus!" &amp; $V$3 &amp; X68)</f>
        <v>458.67135102772994</v>
      </c>
      <c r="O68" s="182">
        <f t="shared" ref="O68:O98" ca="1" si="26">INDIRECT("BYPL_ISGS_exbus!" &amp; $V$3 &amp; X68)</f>
        <v>170.09994793911366</v>
      </c>
      <c r="P68" s="182">
        <f t="shared" ref="P68:P98" ca="1" si="27">INDIRECT("TPDDL_ISGS_exbus!" &amp; $V$3 &amp; X68)</f>
        <v>58.008658033156429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686.77995699999997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686.77995699999997</v>
      </c>
      <c r="H69" s="184">
        <f t="shared" ca="1" si="17"/>
        <v>666.31391399999995</v>
      </c>
      <c r="I69" s="185">
        <f t="shared" ca="1" si="20"/>
        <v>492.69</v>
      </c>
      <c r="J69" s="182">
        <f t="shared" ca="1" si="21"/>
        <v>164.26</v>
      </c>
      <c r="K69" s="182">
        <f t="shared" ca="1" si="22"/>
        <v>9.3699999999999992</v>
      </c>
      <c r="L69" s="182">
        <f t="shared" ca="1" si="23"/>
        <v>0</v>
      </c>
      <c r="M69" s="183">
        <f t="shared" ca="1" si="24"/>
        <v>666.32</v>
      </c>
      <c r="N69" s="181">
        <f t="shared" ca="1" si="25"/>
        <v>507.81849113688611</v>
      </c>
      <c r="O69" s="182">
        <f t="shared" ca="1" si="26"/>
        <v>169.30375155603912</v>
      </c>
      <c r="P69" s="182">
        <f t="shared" ca="1" si="27"/>
        <v>9.6577143070746772</v>
      </c>
      <c r="Q69" s="182">
        <f t="shared" ca="1" si="28"/>
        <v>0</v>
      </c>
      <c r="R69" s="183">
        <f t="shared" ca="1" si="29"/>
        <v>686.77995699999997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686.77995699999997</v>
      </c>
      <c r="H70" s="184">
        <f t="shared" ca="1" si="17"/>
        <v>666.31391399999995</v>
      </c>
      <c r="I70" s="185">
        <f t="shared" ca="1" si="20"/>
        <v>497.07</v>
      </c>
      <c r="J70" s="182">
        <f t="shared" ca="1" si="21"/>
        <v>160.11000000000001</v>
      </c>
      <c r="K70" s="182">
        <f t="shared" ca="1" si="22"/>
        <v>9.1300000000000008</v>
      </c>
      <c r="L70" s="182">
        <f t="shared" ca="1" si="23"/>
        <v>0</v>
      </c>
      <c r="M70" s="183">
        <f t="shared" ca="1" si="24"/>
        <v>666.31000000000006</v>
      </c>
      <c r="N70" s="181">
        <f t="shared" ca="1" si="25"/>
        <v>512.34067209855766</v>
      </c>
      <c r="O70" s="182">
        <f t="shared" ca="1" si="26"/>
        <v>165.02879878025243</v>
      </c>
      <c r="P70" s="182">
        <f t="shared" ca="1" si="27"/>
        <v>9.4104861211898356</v>
      </c>
      <c r="Q70" s="182">
        <f t="shared" ca="1" si="28"/>
        <v>0</v>
      </c>
      <c r="R70" s="183">
        <f t="shared" ca="1" si="29"/>
        <v>686.77995699999985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686.77995699999997</v>
      </c>
      <c r="H71" s="184">
        <f t="shared" ca="1" si="17"/>
        <v>666.31391399999995</v>
      </c>
      <c r="I71" s="185">
        <f t="shared" ca="1" si="20"/>
        <v>497.07</v>
      </c>
      <c r="J71" s="182">
        <f t="shared" ca="1" si="21"/>
        <v>160.11000000000001</v>
      </c>
      <c r="K71" s="182">
        <f t="shared" ca="1" si="22"/>
        <v>9.1300000000000008</v>
      </c>
      <c r="L71" s="182">
        <f t="shared" ca="1" si="23"/>
        <v>0</v>
      </c>
      <c r="M71" s="183">
        <f t="shared" ca="1" si="24"/>
        <v>666.31000000000006</v>
      </c>
      <c r="N71" s="181">
        <f t="shared" ca="1" si="25"/>
        <v>512.34067209855766</v>
      </c>
      <c r="O71" s="182">
        <f t="shared" ca="1" si="26"/>
        <v>165.02879878025243</v>
      </c>
      <c r="P71" s="182">
        <f t="shared" ca="1" si="27"/>
        <v>9.4104861211898356</v>
      </c>
      <c r="Q71" s="182">
        <f t="shared" ca="1" si="28"/>
        <v>0</v>
      </c>
      <c r="R71" s="183">
        <f t="shared" ca="1" si="29"/>
        <v>686.77995699999985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686.77995699999997</v>
      </c>
      <c r="H72" s="184">
        <f t="shared" ca="1" si="17"/>
        <v>666.31391399999995</v>
      </c>
      <c r="I72" s="185">
        <f t="shared" ca="1" si="20"/>
        <v>497.07</v>
      </c>
      <c r="J72" s="182">
        <f t="shared" ca="1" si="21"/>
        <v>160.11000000000001</v>
      </c>
      <c r="K72" s="182">
        <f t="shared" ca="1" si="22"/>
        <v>9.6</v>
      </c>
      <c r="L72" s="182">
        <f t="shared" ca="1" si="23"/>
        <v>0</v>
      </c>
      <c r="M72" s="183">
        <f t="shared" ca="1" si="24"/>
        <v>666.78000000000009</v>
      </c>
      <c r="N72" s="181">
        <f t="shared" ca="1" si="25"/>
        <v>511.9795632109184</v>
      </c>
      <c r="O72" s="182">
        <f t="shared" ca="1" si="26"/>
        <v>164.91248288108343</v>
      </c>
      <c r="P72" s="182">
        <f t="shared" ca="1" si="27"/>
        <v>9.8879109079981156</v>
      </c>
      <c r="Q72" s="182">
        <f t="shared" ca="1" si="28"/>
        <v>0</v>
      </c>
      <c r="R72" s="183">
        <f t="shared" ca="1" si="29"/>
        <v>686.77995699999997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686.77995699999997</v>
      </c>
      <c r="H73" s="184">
        <f t="shared" ca="1" si="17"/>
        <v>666.31391399999995</v>
      </c>
      <c r="I73" s="185">
        <f t="shared" ca="1" si="20"/>
        <v>497.07</v>
      </c>
      <c r="J73" s="182">
        <f t="shared" ca="1" si="21"/>
        <v>160.11000000000001</v>
      </c>
      <c r="K73" s="182">
        <f t="shared" ca="1" si="22"/>
        <v>9.6</v>
      </c>
      <c r="L73" s="182">
        <f t="shared" ca="1" si="23"/>
        <v>0</v>
      </c>
      <c r="M73" s="183">
        <f t="shared" ca="1" si="24"/>
        <v>666.78000000000009</v>
      </c>
      <c r="N73" s="181">
        <f t="shared" ca="1" si="25"/>
        <v>511.9795632109184</v>
      </c>
      <c r="O73" s="182">
        <f t="shared" ca="1" si="26"/>
        <v>164.91248288108343</v>
      </c>
      <c r="P73" s="182">
        <f t="shared" ca="1" si="27"/>
        <v>9.8879109079981156</v>
      </c>
      <c r="Q73" s="182">
        <f t="shared" ca="1" si="28"/>
        <v>0</v>
      </c>
      <c r="R73" s="183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686.77995699999997</v>
      </c>
      <c r="H74" s="184">
        <f t="shared" ca="1" si="17"/>
        <v>666.31391399999995</v>
      </c>
      <c r="I74" s="185">
        <f t="shared" ca="1" si="20"/>
        <v>497.07</v>
      </c>
      <c r="J74" s="182">
        <f t="shared" ca="1" si="21"/>
        <v>160.11000000000001</v>
      </c>
      <c r="K74" s="182">
        <f t="shared" ca="1" si="22"/>
        <v>9.6</v>
      </c>
      <c r="L74" s="182">
        <f t="shared" ca="1" si="23"/>
        <v>0</v>
      </c>
      <c r="M74" s="183">
        <f t="shared" ca="1" si="24"/>
        <v>666.78000000000009</v>
      </c>
      <c r="N74" s="181">
        <f t="shared" ca="1" si="25"/>
        <v>511.9795632109184</v>
      </c>
      <c r="O74" s="182">
        <f t="shared" ca="1" si="26"/>
        <v>164.91248288108343</v>
      </c>
      <c r="P74" s="182">
        <f t="shared" ca="1" si="27"/>
        <v>9.8879109079981156</v>
      </c>
      <c r="Q74" s="182">
        <f t="shared" ca="1" si="28"/>
        <v>0</v>
      </c>
      <c r="R74" s="183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666.31391399999995</v>
      </c>
      <c r="I75" s="185">
        <f t="shared" ca="1" si="20"/>
        <v>497.07</v>
      </c>
      <c r="J75" s="182">
        <f t="shared" ca="1" si="21"/>
        <v>160.11000000000001</v>
      </c>
      <c r="K75" s="182">
        <f t="shared" ca="1" si="22"/>
        <v>9.6</v>
      </c>
      <c r="L75" s="182">
        <f t="shared" ca="1" si="23"/>
        <v>0</v>
      </c>
      <c r="M75" s="183">
        <f t="shared" ca="1" si="24"/>
        <v>666.78000000000009</v>
      </c>
      <c r="N75" s="181">
        <f t="shared" ca="1" si="25"/>
        <v>511.9795632109184</v>
      </c>
      <c r="O75" s="182">
        <f t="shared" ca="1" si="26"/>
        <v>164.91248288108343</v>
      </c>
      <c r="P75" s="182">
        <f t="shared" ca="1" si="27"/>
        <v>9.8879109079981156</v>
      </c>
      <c r="Q75" s="182">
        <f t="shared" ca="1" si="28"/>
        <v>0</v>
      </c>
      <c r="R75" s="183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666.31391399999995</v>
      </c>
      <c r="I76" s="185">
        <f t="shared" ca="1" si="20"/>
        <v>497.07</v>
      </c>
      <c r="J76" s="182">
        <f t="shared" ca="1" si="21"/>
        <v>160.11000000000001</v>
      </c>
      <c r="K76" s="182">
        <f t="shared" ca="1" si="22"/>
        <v>9.6</v>
      </c>
      <c r="L76" s="182">
        <f t="shared" ca="1" si="23"/>
        <v>0</v>
      </c>
      <c r="M76" s="183">
        <f t="shared" ca="1" si="24"/>
        <v>666.78000000000009</v>
      </c>
      <c r="N76" s="181">
        <f t="shared" ca="1" si="25"/>
        <v>511.9795632109184</v>
      </c>
      <c r="O76" s="182">
        <f t="shared" ca="1" si="26"/>
        <v>164.91248288108343</v>
      </c>
      <c r="P76" s="182">
        <f t="shared" ca="1" si="27"/>
        <v>9.8879109079981156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666.31391399999995</v>
      </c>
      <c r="I77" s="185">
        <f t="shared" ca="1" si="20"/>
        <v>497.07</v>
      </c>
      <c r="J77" s="182">
        <f t="shared" ca="1" si="21"/>
        <v>160.11000000000001</v>
      </c>
      <c r="K77" s="182">
        <f t="shared" ca="1" si="22"/>
        <v>9.6</v>
      </c>
      <c r="L77" s="182">
        <f t="shared" ca="1" si="23"/>
        <v>0</v>
      </c>
      <c r="M77" s="183">
        <f t="shared" ca="1" si="24"/>
        <v>666.78000000000009</v>
      </c>
      <c r="N77" s="181">
        <f t="shared" ca="1" si="25"/>
        <v>511.9795632109184</v>
      </c>
      <c r="O77" s="182">
        <f t="shared" ca="1" si="26"/>
        <v>164.91248288108343</v>
      </c>
      <c r="P77" s="182">
        <f t="shared" ca="1" si="27"/>
        <v>9.8879109079981156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666.31391399999995</v>
      </c>
      <c r="I78" s="185">
        <f t="shared" ca="1" si="20"/>
        <v>497.07</v>
      </c>
      <c r="J78" s="182">
        <f t="shared" ca="1" si="21"/>
        <v>160.11000000000001</v>
      </c>
      <c r="K78" s="182">
        <f t="shared" ca="1" si="22"/>
        <v>9.6</v>
      </c>
      <c r="L78" s="182">
        <f t="shared" ca="1" si="23"/>
        <v>0</v>
      </c>
      <c r="M78" s="183">
        <f t="shared" ca="1" si="24"/>
        <v>666.78000000000009</v>
      </c>
      <c r="N78" s="181">
        <f t="shared" ca="1" si="25"/>
        <v>511.9795632109184</v>
      </c>
      <c r="O78" s="182">
        <f t="shared" ca="1" si="26"/>
        <v>164.91248288108343</v>
      </c>
      <c r="P78" s="182">
        <f t="shared" ca="1" si="27"/>
        <v>9.8879109079981156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666.31391399999995</v>
      </c>
      <c r="I79" s="185">
        <f t="shared" ca="1" si="20"/>
        <v>497.07</v>
      </c>
      <c r="J79" s="182">
        <f t="shared" ca="1" si="21"/>
        <v>160.11000000000001</v>
      </c>
      <c r="K79" s="182">
        <f t="shared" ca="1" si="22"/>
        <v>9.67</v>
      </c>
      <c r="L79" s="182">
        <f t="shared" ca="1" si="23"/>
        <v>0</v>
      </c>
      <c r="M79" s="183">
        <f t="shared" ca="1" si="24"/>
        <v>666.85</v>
      </c>
      <c r="N79" s="181">
        <f t="shared" ca="1" si="25"/>
        <v>511.92579024666708</v>
      </c>
      <c r="O79" s="182">
        <f t="shared" ca="1" si="26"/>
        <v>164.89516220329909</v>
      </c>
      <c r="P79" s="182">
        <f t="shared" ca="1" si="27"/>
        <v>9.9590045500337396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666.31391399999995</v>
      </c>
      <c r="I80" s="185">
        <f t="shared" ca="1" si="20"/>
        <v>497.07</v>
      </c>
      <c r="J80" s="182">
        <f t="shared" ca="1" si="21"/>
        <v>160.11000000000001</v>
      </c>
      <c r="K80" s="182">
        <f t="shared" ca="1" si="22"/>
        <v>9.67</v>
      </c>
      <c r="L80" s="182">
        <f t="shared" ca="1" si="23"/>
        <v>0</v>
      </c>
      <c r="M80" s="183">
        <f t="shared" ca="1" si="24"/>
        <v>666.85</v>
      </c>
      <c r="N80" s="181">
        <f t="shared" ca="1" si="25"/>
        <v>511.92579024666708</v>
      </c>
      <c r="O80" s="182">
        <f t="shared" ca="1" si="26"/>
        <v>164.89516220329909</v>
      </c>
      <c r="P80" s="182">
        <f t="shared" ca="1" si="27"/>
        <v>9.9590045500337396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666.31391399999995</v>
      </c>
      <c r="I81" s="185">
        <f t="shared" ca="1" si="20"/>
        <v>497.07</v>
      </c>
      <c r="J81" s="182">
        <f t="shared" ca="1" si="21"/>
        <v>160.11000000000001</v>
      </c>
      <c r="K81" s="182">
        <f t="shared" ca="1" si="22"/>
        <v>9.67</v>
      </c>
      <c r="L81" s="182">
        <f t="shared" ca="1" si="23"/>
        <v>0</v>
      </c>
      <c r="M81" s="183">
        <f t="shared" ca="1" si="24"/>
        <v>666.85</v>
      </c>
      <c r="N81" s="181">
        <f t="shared" ca="1" si="25"/>
        <v>511.92579024666708</v>
      </c>
      <c r="O81" s="182">
        <f t="shared" ca="1" si="26"/>
        <v>164.89516220329909</v>
      </c>
      <c r="P81" s="182">
        <f t="shared" ca="1" si="27"/>
        <v>9.9590045500337396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666.31391399999995</v>
      </c>
      <c r="I82" s="185">
        <f t="shared" ca="1" si="20"/>
        <v>497.07</v>
      </c>
      <c r="J82" s="182">
        <f t="shared" ca="1" si="21"/>
        <v>160.11000000000001</v>
      </c>
      <c r="K82" s="182">
        <f t="shared" ca="1" si="22"/>
        <v>9.66</v>
      </c>
      <c r="L82" s="182">
        <f t="shared" ca="1" si="23"/>
        <v>0</v>
      </c>
      <c r="M82" s="183">
        <f t="shared" ca="1" si="24"/>
        <v>666.84</v>
      </c>
      <c r="N82" s="181">
        <f t="shared" ca="1" si="25"/>
        <v>511.93355117306834</v>
      </c>
      <c r="O82" s="182">
        <f t="shared" ca="1" si="26"/>
        <v>164.89766208566249</v>
      </c>
      <c r="P82" s="182">
        <f t="shared" ca="1" si="27"/>
        <v>9.9487437412690767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666.31391399999995</v>
      </c>
      <c r="I83" s="185">
        <f t="shared" ca="1" si="20"/>
        <v>497.07</v>
      </c>
      <c r="J83" s="182">
        <f t="shared" ca="1" si="21"/>
        <v>160.11000000000001</v>
      </c>
      <c r="K83" s="182">
        <f t="shared" ca="1" si="22"/>
        <v>9.66</v>
      </c>
      <c r="L83" s="182">
        <f t="shared" ca="1" si="23"/>
        <v>0</v>
      </c>
      <c r="M83" s="183">
        <f t="shared" ca="1" si="24"/>
        <v>666.84</v>
      </c>
      <c r="N83" s="181">
        <f t="shared" ca="1" si="25"/>
        <v>511.93355116178714</v>
      </c>
      <c r="O83" s="182">
        <f t="shared" ca="1" si="26"/>
        <v>164.89766208202477</v>
      </c>
      <c r="P83" s="182">
        <f t="shared" ca="1" si="27"/>
        <v>9.9487437561881489</v>
      </c>
      <c r="Q83" s="182">
        <f t="shared" ca="1" si="28"/>
        <v>0</v>
      </c>
      <c r="R83" s="183">
        <f t="shared" ca="1" si="29"/>
        <v>686.77995700000008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666.31391399999995</v>
      </c>
      <c r="I84" s="185">
        <f t="shared" ca="1" si="20"/>
        <v>497.07</v>
      </c>
      <c r="J84" s="182">
        <f t="shared" ca="1" si="21"/>
        <v>160.11000000000001</v>
      </c>
      <c r="K84" s="182">
        <f t="shared" ca="1" si="22"/>
        <v>9.66</v>
      </c>
      <c r="L84" s="182">
        <f t="shared" ca="1" si="23"/>
        <v>0</v>
      </c>
      <c r="M84" s="183">
        <f t="shared" ca="1" si="24"/>
        <v>666.84</v>
      </c>
      <c r="N84" s="181">
        <f t="shared" ca="1" si="25"/>
        <v>511.93355117306834</v>
      </c>
      <c r="O84" s="182">
        <f t="shared" ca="1" si="26"/>
        <v>164.89766208566249</v>
      </c>
      <c r="P84" s="182">
        <f t="shared" ca="1" si="27"/>
        <v>9.9487437412690767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666.31391399999995</v>
      </c>
      <c r="I85" s="185">
        <f t="shared" ca="1" si="20"/>
        <v>497.07</v>
      </c>
      <c r="J85" s="182">
        <f t="shared" ca="1" si="21"/>
        <v>160.11000000000001</v>
      </c>
      <c r="K85" s="182">
        <f t="shared" ca="1" si="22"/>
        <v>9.66</v>
      </c>
      <c r="L85" s="182">
        <f t="shared" ca="1" si="23"/>
        <v>0</v>
      </c>
      <c r="M85" s="183">
        <f t="shared" ca="1" si="24"/>
        <v>666.84</v>
      </c>
      <c r="N85" s="181">
        <f t="shared" ca="1" si="25"/>
        <v>511.93355116178714</v>
      </c>
      <c r="O85" s="182">
        <f t="shared" ca="1" si="26"/>
        <v>164.89766208202477</v>
      </c>
      <c r="P85" s="182">
        <f t="shared" ca="1" si="27"/>
        <v>9.9487437561881489</v>
      </c>
      <c r="Q85" s="182">
        <f t="shared" ca="1" si="28"/>
        <v>0</v>
      </c>
      <c r="R85" s="183">
        <f t="shared" ca="1" si="29"/>
        <v>686.77995700000008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666.31391399999995</v>
      </c>
      <c r="I86" s="185">
        <f t="shared" ca="1" si="20"/>
        <v>497.07</v>
      </c>
      <c r="J86" s="182">
        <f t="shared" ca="1" si="21"/>
        <v>160.11000000000001</v>
      </c>
      <c r="K86" s="182">
        <f t="shared" ca="1" si="22"/>
        <v>9.66</v>
      </c>
      <c r="L86" s="182">
        <f t="shared" ca="1" si="23"/>
        <v>0</v>
      </c>
      <c r="M86" s="183">
        <f t="shared" ca="1" si="24"/>
        <v>666.84</v>
      </c>
      <c r="N86" s="181">
        <f t="shared" ca="1" si="25"/>
        <v>511.93355117306834</v>
      </c>
      <c r="O86" s="182">
        <f t="shared" ca="1" si="26"/>
        <v>164.89766208566249</v>
      </c>
      <c r="P86" s="182">
        <f t="shared" ca="1" si="27"/>
        <v>9.9487437412690767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666.31391399999995</v>
      </c>
      <c r="I87" s="185">
        <f t="shared" ca="1" si="20"/>
        <v>497.07</v>
      </c>
      <c r="J87" s="182">
        <f t="shared" ca="1" si="21"/>
        <v>160.11000000000001</v>
      </c>
      <c r="K87" s="182">
        <f t="shared" ca="1" si="22"/>
        <v>9.66</v>
      </c>
      <c r="L87" s="182">
        <f t="shared" ca="1" si="23"/>
        <v>0</v>
      </c>
      <c r="M87" s="183">
        <f t="shared" ca="1" si="24"/>
        <v>666.84</v>
      </c>
      <c r="N87" s="181">
        <f t="shared" ca="1" si="25"/>
        <v>511.93355116178714</v>
      </c>
      <c r="O87" s="182">
        <f t="shared" ca="1" si="26"/>
        <v>164.89766208202477</v>
      </c>
      <c r="P87" s="182">
        <f t="shared" ca="1" si="27"/>
        <v>9.9487437561881489</v>
      </c>
      <c r="Q87" s="182">
        <f t="shared" ca="1" si="28"/>
        <v>0</v>
      </c>
      <c r="R87" s="183">
        <f t="shared" ca="1" si="29"/>
        <v>686.77995700000008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666.31391399999995</v>
      </c>
      <c r="I88" s="185">
        <f t="shared" ca="1" si="20"/>
        <v>497.07</v>
      </c>
      <c r="J88" s="182">
        <f t="shared" ca="1" si="21"/>
        <v>160.11000000000001</v>
      </c>
      <c r="K88" s="182">
        <f t="shared" ca="1" si="22"/>
        <v>9.66</v>
      </c>
      <c r="L88" s="182">
        <f t="shared" ca="1" si="23"/>
        <v>0</v>
      </c>
      <c r="M88" s="183">
        <f t="shared" ca="1" si="24"/>
        <v>666.84</v>
      </c>
      <c r="N88" s="181">
        <f t="shared" ca="1" si="25"/>
        <v>511.93355117306834</v>
      </c>
      <c r="O88" s="182">
        <f t="shared" ca="1" si="26"/>
        <v>164.89766208566249</v>
      </c>
      <c r="P88" s="182">
        <f t="shared" ca="1" si="27"/>
        <v>9.9487437412690767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666.31391399999995</v>
      </c>
      <c r="I89" s="185">
        <f t="shared" ca="1" si="20"/>
        <v>497.07</v>
      </c>
      <c r="J89" s="182">
        <f t="shared" ca="1" si="21"/>
        <v>160.11000000000001</v>
      </c>
      <c r="K89" s="182">
        <f t="shared" ca="1" si="22"/>
        <v>9.66</v>
      </c>
      <c r="L89" s="182">
        <f t="shared" ca="1" si="23"/>
        <v>0</v>
      </c>
      <c r="M89" s="183">
        <f t="shared" ca="1" si="24"/>
        <v>666.84</v>
      </c>
      <c r="N89" s="181">
        <f t="shared" ca="1" si="25"/>
        <v>511.93355116178714</v>
      </c>
      <c r="O89" s="182">
        <f t="shared" ca="1" si="26"/>
        <v>164.89766208202477</v>
      </c>
      <c r="P89" s="182">
        <f t="shared" ca="1" si="27"/>
        <v>9.9487437561881489</v>
      </c>
      <c r="Q89" s="182">
        <f t="shared" ca="1" si="28"/>
        <v>0</v>
      </c>
      <c r="R89" s="183">
        <f t="shared" ca="1" si="29"/>
        <v>686.77995700000008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666.31391399999995</v>
      </c>
      <c r="I90" s="185">
        <f t="shared" ca="1" si="20"/>
        <v>497.07</v>
      </c>
      <c r="J90" s="182">
        <f t="shared" ca="1" si="21"/>
        <v>160.11000000000001</v>
      </c>
      <c r="K90" s="182">
        <f t="shared" ca="1" si="22"/>
        <v>9.66</v>
      </c>
      <c r="L90" s="182">
        <f t="shared" ca="1" si="23"/>
        <v>0</v>
      </c>
      <c r="M90" s="183">
        <f t="shared" ca="1" si="24"/>
        <v>666.84</v>
      </c>
      <c r="N90" s="181">
        <f t="shared" ca="1" si="25"/>
        <v>511.93355117306834</v>
      </c>
      <c r="O90" s="182">
        <f t="shared" ca="1" si="26"/>
        <v>164.89766208566249</v>
      </c>
      <c r="P90" s="182">
        <f t="shared" ca="1" si="27"/>
        <v>9.9487437412690767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666.31391399999995</v>
      </c>
      <c r="I91" s="185">
        <f t="shared" ca="1" si="20"/>
        <v>497.07</v>
      </c>
      <c r="J91" s="182">
        <f t="shared" ca="1" si="21"/>
        <v>160.11000000000001</v>
      </c>
      <c r="K91" s="182">
        <f t="shared" ca="1" si="22"/>
        <v>9.66</v>
      </c>
      <c r="L91" s="182">
        <f t="shared" ca="1" si="23"/>
        <v>0</v>
      </c>
      <c r="M91" s="183">
        <f t="shared" ca="1" si="24"/>
        <v>666.84</v>
      </c>
      <c r="N91" s="181">
        <f t="shared" ca="1" si="25"/>
        <v>511.93355116178714</v>
      </c>
      <c r="O91" s="182">
        <f t="shared" ca="1" si="26"/>
        <v>164.89766208202477</v>
      </c>
      <c r="P91" s="182">
        <f t="shared" ca="1" si="27"/>
        <v>9.9487437561881489</v>
      </c>
      <c r="Q91" s="182">
        <f t="shared" ca="1" si="28"/>
        <v>0</v>
      </c>
      <c r="R91" s="183">
        <f t="shared" ca="1" si="29"/>
        <v>686.77995700000008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666.31391399999995</v>
      </c>
      <c r="I92" s="185">
        <f t="shared" ca="1" si="20"/>
        <v>497.07</v>
      </c>
      <c r="J92" s="182">
        <f t="shared" ca="1" si="21"/>
        <v>160.11000000000001</v>
      </c>
      <c r="K92" s="182">
        <f t="shared" ca="1" si="22"/>
        <v>9.66</v>
      </c>
      <c r="L92" s="182">
        <f t="shared" ca="1" si="23"/>
        <v>0</v>
      </c>
      <c r="M92" s="183">
        <f t="shared" ca="1" si="24"/>
        <v>666.84</v>
      </c>
      <c r="N92" s="181">
        <f t="shared" ca="1" si="25"/>
        <v>511.93355117306834</v>
      </c>
      <c r="O92" s="182">
        <f t="shared" ca="1" si="26"/>
        <v>164.89766208566249</v>
      </c>
      <c r="P92" s="182">
        <f t="shared" ca="1" si="27"/>
        <v>9.9487437412690767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666.31391399999995</v>
      </c>
      <c r="I93" s="185">
        <f t="shared" ca="1" si="20"/>
        <v>497.07</v>
      </c>
      <c r="J93" s="182">
        <f t="shared" ca="1" si="21"/>
        <v>160.11000000000001</v>
      </c>
      <c r="K93" s="182">
        <f t="shared" ca="1" si="22"/>
        <v>9.66</v>
      </c>
      <c r="L93" s="182">
        <f t="shared" ca="1" si="23"/>
        <v>0</v>
      </c>
      <c r="M93" s="183">
        <f t="shared" ca="1" si="24"/>
        <v>666.84</v>
      </c>
      <c r="N93" s="181">
        <f t="shared" ca="1" si="25"/>
        <v>511.93355116178714</v>
      </c>
      <c r="O93" s="182">
        <f t="shared" ca="1" si="26"/>
        <v>164.89766208202477</v>
      </c>
      <c r="P93" s="182">
        <f t="shared" ca="1" si="27"/>
        <v>9.9487437561881489</v>
      </c>
      <c r="Q93" s="182">
        <f t="shared" ca="1" si="28"/>
        <v>0</v>
      </c>
      <c r="R93" s="183">
        <f t="shared" ca="1" si="29"/>
        <v>686.77995700000008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666.31391399999995</v>
      </c>
      <c r="I94" s="185">
        <f t="shared" ca="1" si="20"/>
        <v>497.07</v>
      </c>
      <c r="J94" s="182">
        <f t="shared" ca="1" si="21"/>
        <v>160.11000000000001</v>
      </c>
      <c r="K94" s="182">
        <f t="shared" ca="1" si="22"/>
        <v>9.66</v>
      </c>
      <c r="L94" s="182">
        <f t="shared" ca="1" si="23"/>
        <v>0</v>
      </c>
      <c r="M94" s="183">
        <f t="shared" ca="1" si="24"/>
        <v>666.84</v>
      </c>
      <c r="N94" s="181">
        <f t="shared" ca="1" si="25"/>
        <v>511.93353578739271</v>
      </c>
      <c r="O94" s="182">
        <f t="shared" ca="1" si="26"/>
        <v>164.89765710044753</v>
      </c>
      <c r="P94" s="182">
        <f t="shared" ca="1" si="27"/>
        <v>9.9487641121598021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666.31391399999995</v>
      </c>
      <c r="I95" s="185">
        <f t="shared" ca="1" si="20"/>
        <v>497.07</v>
      </c>
      <c r="J95" s="182">
        <f t="shared" ca="1" si="21"/>
        <v>160.11000000000001</v>
      </c>
      <c r="K95" s="182">
        <f t="shared" ca="1" si="22"/>
        <v>9.65</v>
      </c>
      <c r="L95" s="182">
        <f t="shared" ca="1" si="23"/>
        <v>0</v>
      </c>
      <c r="M95" s="183">
        <f t="shared" ca="1" si="24"/>
        <v>666.83</v>
      </c>
      <c r="N95" s="181">
        <f t="shared" ca="1" si="25"/>
        <v>511.94114425864166</v>
      </c>
      <c r="O95" s="182">
        <f t="shared" ca="1" si="26"/>
        <v>164.90010784648265</v>
      </c>
      <c r="P95" s="182">
        <f t="shared" ca="1" si="27"/>
        <v>9.938704894875757</v>
      </c>
      <c r="Q95" s="182">
        <f t="shared" ca="1" si="28"/>
        <v>0</v>
      </c>
      <c r="R95" s="183">
        <f t="shared" ca="1" si="29"/>
        <v>686.77995700000008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666.31391399999995</v>
      </c>
      <c r="I96" s="185">
        <f t="shared" ca="1" si="20"/>
        <v>497.07</v>
      </c>
      <c r="J96" s="182">
        <f t="shared" ca="1" si="21"/>
        <v>160.11000000000001</v>
      </c>
      <c r="K96" s="182">
        <f t="shared" ca="1" si="22"/>
        <v>9.65</v>
      </c>
      <c r="L96" s="182">
        <f t="shared" ca="1" si="23"/>
        <v>0</v>
      </c>
      <c r="M96" s="183">
        <f t="shared" ca="1" si="24"/>
        <v>666.83</v>
      </c>
      <c r="N96" s="181">
        <f t="shared" ca="1" si="25"/>
        <v>511.94114425864166</v>
      </c>
      <c r="O96" s="182">
        <f t="shared" ca="1" si="26"/>
        <v>164.90010784648265</v>
      </c>
      <c r="P96" s="182">
        <f t="shared" ca="1" si="27"/>
        <v>9.938704894875757</v>
      </c>
      <c r="Q96" s="182">
        <f t="shared" ca="1" si="28"/>
        <v>0</v>
      </c>
      <c r="R96" s="183">
        <f t="shared" ca="1" si="29"/>
        <v>686.77995700000008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666.31391399999995</v>
      </c>
      <c r="I97" s="185">
        <f t="shared" ca="1" si="20"/>
        <v>497.07</v>
      </c>
      <c r="J97" s="182">
        <f t="shared" ca="1" si="21"/>
        <v>160.11000000000001</v>
      </c>
      <c r="K97" s="182">
        <f t="shared" ca="1" si="22"/>
        <v>9.65</v>
      </c>
      <c r="L97" s="182">
        <f t="shared" ca="1" si="23"/>
        <v>0</v>
      </c>
      <c r="M97" s="183">
        <f t="shared" ca="1" si="24"/>
        <v>666.83</v>
      </c>
      <c r="N97" s="181">
        <f t="shared" ca="1" si="25"/>
        <v>511.94114425864166</v>
      </c>
      <c r="O97" s="182">
        <f t="shared" ca="1" si="26"/>
        <v>164.90010784648265</v>
      </c>
      <c r="P97" s="182">
        <f t="shared" ca="1" si="27"/>
        <v>9.938704894875757</v>
      </c>
      <c r="Q97" s="182">
        <f t="shared" ca="1" si="28"/>
        <v>0</v>
      </c>
      <c r="R97" s="183">
        <f t="shared" ca="1" si="29"/>
        <v>686.77995700000008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666.31391399999995</v>
      </c>
      <c r="I98" s="190">
        <f t="shared" ca="1" si="20"/>
        <v>497.07</v>
      </c>
      <c r="J98" s="187">
        <f t="shared" ca="1" si="21"/>
        <v>160.11000000000001</v>
      </c>
      <c r="K98" s="187">
        <f t="shared" ca="1" si="22"/>
        <v>9.65</v>
      </c>
      <c r="L98" s="187">
        <f t="shared" ca="1" si="23"/>
        <v>0</v>
      </c>
      <c r="M98" s="188">
        <f t="shared" ca="1" si="24"/>
        <v>666.83</v>
      </c>
      <c r="N98" s="186">
        <f t="shared" ca="1" si="25"/>
        <v>511.94114425864166</v>
      </c>
      <c r="O98" s="187">
        <f t="shared" ca="1" si="26"/>
        <v>164.90010784648265</v>
      </c>
      <c r="P98" s="187">
        <f t="shared" ca="1" si="27"/>
        <v>9.938704894875757</v>
      </c>
      <c r="Q98" s="187">
        <f t="shared" ca="1" si="28"/>
        <v>0</v>
      </c>
      <c r="R98" s="188">
        <f t="shared" ca="1" si="29"/>
        <v>686.77995700000008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12.856334046749994</v>
      </c>
      <c r="H99" s="59">
        <f t="shared" ca="1" si="30"/>
        <v>12.473215285249978</v>
      </c>
      <c r="I99" s="173">
        <f t="shared" ca="1" si="30"/>
        <v>8.4959524999999925</v>
      </c>
      <c r="J99" s="54">
        <f t="shared" ca="1" si="30"/>
        <v>3.6570775000000038</v>
      </c>
      <c r="K99" s="54">
        <f t="shared" ca="1" si="30"/>
        <v>0.32364000000000026</v>
      </c>
      <c r="L99" s="54">
        <f t="shared" ca="1" si="30"/>
        <v>0</v>
      </c>
      <c r="M99" s="55">
        <f t="shared" ca="1" si="30"/>
        <v>12.476669999999999</v>
      </c>
      <c r="N99" s="56">
        <f t="shared" ca="1" si="30"/>
        <v>8.7542570544761649</v>
      </c>
      <c r="O99" s="54">
        <f t="shared" ca="1" si="30"/>
        <v>3.7685485271868289</v>
      </c>
      <c r="P99" s="54">
        <f t="shared" ca="1" si="30"/>
        <v>0.33352846508700568</v>
      </c>
      <c r="Q99" s="54">
        <f t="shared" ca="1" si="30"/>
        <v>0</v>
      </c>
      <c r="R99" s="55">
        <f t="shared" ca="1" si="30"/>
        <v>12.856334046749994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45182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45182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45182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2023-09-25T06:17:33Z</dcterms:modified>
</cp:coreProperties>
</file>